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01." sheetId="1" r:id="rId1"/>
    <sheet name="Sheet1" sheetId="2" r:id="rId2"/>
  </sheets>
  <definedNames>
    <definedName name="_xlnm.Print_Area" localSheetId="0">'01.'!$A$1:$Q$137</definedName>
    <definedName name="_xlnm.Print_Titles" localSheetId="0">'01.'!$6:$8</definedName>
  </definedNames>
  <calcPr fullCalcOnLoad="1"/>
</workbook>
</file>

<file path=xl/sharedStrings.xml><?xml version="1.0" encoding="utf-8"?>
<sst xmlns="http://schemas.openxmlformats.org/spreadsheetml/2006/main" count="312" uniqueCount="178">
  <si>
    <t>P</t>
  </si>
  <si>
    <t>O</t>
  </si>
  <si>
    <t>T</t>
  </si>
  <si>
    <t>C</t>
  </si>
  <si>
    <t>S</t>
  </si>
  <si>
    <t>Jaunsargu  skaits</t>
  </si>
  <si>
    <t>Nodarbību laiks</t>
  </si>
  <si>
    <t>Darbinieks, tālrunis</t>
  </si>
  <si>
    <t>1.m.g.</t>
  </si>
  <si>
    <t>2.m.g.</t>
  </si>
  <si>
    <t>Mācību vieta, adrese (iela, Nr., pilsēta, novads)</t>
  </si>
  <si>
    <t>Nr. p.k.</t>
  </si>
  <si>
    <t>mācību vietas</t>
  </si>
  <si>
    <t xml:space="preserve">Jaunsardzes  centra </t>
  </si>
  <si>
    <t>Vienības nosaukums</t>
  </si>
  <si>
    <t>Rīgas 31. vidusskola (Skuju iela 11, Ziemeļu rajons, Rīga, LV-1015)</t>
  </si>
  <si>
    <t>Instruktors speciālists (LKI)</t>
  </si>
  <si>
    <t>Rīgas Latgales priekšpilsēta</t>
  </si>
  <si>
    <t>Salaspils jaunsargu vienība</t>
  </si>
  <si>
    <r>
      <t xml:space="preserve">O. Kalpaka Rīgas Tautas daiļamatu pamatskola </t>
    </r>
    <r>
      <rPr>
        <sz val="9"/>
        <color indexed="8"/>
        <rFont val="Times New Roman"/>
        <family val="1"/>
      </rPr>
      <t>(Skrindu iela 1, Rīga, LV-1003)</t>
    </r>
  </si>
  <si>
    <r>
      <t xml:space="preserve">Salaspils 1. vidusskola </t>
    </r>
    <r>
      <rPr>
        <sz val="10"/>
        <rFont val="Times New Roman"/>
        <family val="1"/>
      </rPr>
      <t>(Lauku iela 1, Salaspils)</t>
    </r>
  </si>
  <si>
    <t>Siguldas jaunsargu vienība</t>
  </si>
  <si>
    <t>Siguldas pilsētas vidusskola (Kr.Barona iela 10, Siguldas novads, Sigulda, LV-2501)</t>
  </si>
  <si>
    <r>
      <rPr>
        <b/>
        <sz val="9"/>
        <color indexed="8"/>
        <rFont val="Times New Roman"/>
        <family val="1"/>
      </rPr>
      <t xml:space="preserve">Saulkrastu vidusskola </t>
    </r>
    <r>
      <rPr>
        <sz val="9"/>
        <color indexed="8"/>
        <rFont val="Times New Roman"/>
        <family val="1"/>
      </rPr>
      <t>(Smilšu iela 3, Saulkrasti, Saulkrastu novads, LV-2160)</t>
    </r>
  </si>
  <si>
    <r>
      <t xml:space="preserve">Zvejniekciema vidusskola </t>
    </r>
    <r>
      <rPr>
        <sz val="9"/>
        <color indexed="8"/>
        <rFont val="Times New Roman"/>
        <family val="1"/>
      </rPr>
      <t>(Atpūtas iela 1, Zvejniekciems, Saulkrastu lauku teritorija, LV-2161)</t>
    </r>
  </si>
  <si>
    <r>
      <rPr>
        <b/>
        <sz val="9"/>
        <color indexed="8"/>
        <rFont val="Times New Roman"/>
        <family val="1"/>
      </rPr>
      <t xml:space="preserve">Rīgas Teikas vidusskola </t>
    </r>
    <r>
      <rPr>
        <sz val="9"/>
        <color indexed="8"/>
        <rFont val="Times New Roman"/>
        <family val="1"/>
      </rPr>
      <t>(Aizkraukles iela 14, Rīga, LV-1006)</t>
    </r>
  </si>
  <si>
    <t>Saulkrastu novada jaunsargu vienība</t>
  </si>
  <si>
    <t>VAM</t>
  </si>
  <si>
    <t>Ikšķiles novada jaunsargu vienība</t>
  </si>
  <si>
    <t>Tīnūžu sākumskola. "Kalnliepas", Tīnūžu pagasts, Ikšķiles novads, LV-5015</t>
  </si>
  <si>
    <t>Ikšķiles vidusskola, Skolas iela 2, Ikšķile, LV-5052</t>
  </si>
  <si>
    <t>Andris Juškāns 26335202</t>
  </si>
  <si>
    <t>15.45-17.15</t>
  </si>
  <si>
    <t>Rīgas 64. vidusskolas sākumskola Burtnieku iela 34, Vidzemes priekšpilsēta, Rīga, LV-1084</t>
  </si>
  <si>
    <t>Rīgas 64. vidusskola Ūnijas iela 93, Vidzemes priekšpilsēta, Rīga, LV-1084</t>
  </si>
  <si>
    <t>Lāsma Lūse 26166067</t>
  </si>
  <si>
    <t>Inčukalna pamatskola, Zvaigžņu 2, Inčukalns, Inčukalna pagasts.</t>
  </si>
  <si>
    <t>Vangažu vidusskola, Gaujas 2, Vangaži, Inčukalna novads</t>
  </si>
  <si>
    <t>Rīgas Juglas vidusskola, Kvēles iela 64, Rīga</t>
  </si>
  <si>
    <t>Rīgas Juglas vidusskola, Malienas iela 89, Rīga</t>
  </si>
  <si>
    <t>Inčukalna novads</t>
  </si>
  <si>
    <t>Rīga Vidzemes priekšpilsēta</t>
  </si>
  <si>
    <t>Raitis Bernāts 29206409</t>
  </si>
  <si>
    <t>Rīgas 45. vidusskola Ropažu-34, Rīga</t>
  </si>
  <si>
    <t>Mārtiņš Ruģēns 22569221</t>
  </si>
  <si>
    <t>19. Rīgas vidusskola Miglas-9, Rīga</t>
  </si>
  <si>
    <t>F.Brīvzemnieka pamatskola Zeļļu-4, Rīga</t>
  </si>
  <si>
    <t>Andris Skanis 26697390</t>
  </si>
  <si>
    <t>Katra mēneša noteiktajā pirmdiena</t>
  </si>
  <si>
    <t xml:space="preserve">Mežciema pamatskola Hipokrāta 29, Rīga </t>
  </si>
  <si>
    <t>Rīgas 49.vidusskola  Kr.Valdemāra 64, Rīga</t>
  </si>
  <si>
    <t>Privātā sākumskola 'Domdaris'  Brīvīgas 104, Rīga</t>
  </si>
  <si>
    <t>Rīgas 93.vidusskola Sesku 72, Rīga</t>
  </si>
  <si>
    <t>V. Freindenfelda Latvijas brīvās cīņas sporta klubs-internāts</t>
  </si>
  <si>
    <t>Jānis Eglis, 24866351</t>
  </si>
  <si>
    <t>15.00-16.30</t>
  </si>
  <si>
    <t>16.40-18.10</t>
  </si>
  <si>
    <t>16.00-17.30</t>
  </si>
  <si>
    <t>17.40-19.10</t>
  </si>
  <si>
    <t>Rīgas Pļavnieku pamatskola Jāņa Grestes iela 14, Rīga, LV-1021</t>
  </si>
  <si>
    <t>Latvijas sporta pedagoģijas akadēmija, Brīvības gatve 333, Rīga, LV-1006</t>
  </si>
  <si>
    <t>Juris Jēkabs Tomašūns, 27063261</t>
  </si>
  <si>
    <t>Madis Biete, 26486267</t>
  </si>
  <si>
    <t>Rihards Rozenbaums, 29137220</t>
  </si>
  <si>
    <t>Jānis Kušners, 29268110</t>
  </si>
  <si>
    <t>Arvis Buķelis, 26421009</t>
  </si>
  <si>
    <t>Ropažu novada vidusskola, Rīgas iela 5, Ropaži, LV-2135</t>
  </si>
  <si>
    <t>Ulbrokas vidusskola "Vālodzes" Stopiņu novads, LV-2130</t>
  </si>
  <si>
    <t>10.00-11.30</t>
  </si>
  <si>
    <t>11.40-13.10</t>
  </si>
  <si>
    <t xml:space="preserve">Mācību vietas kopā novadā: </t>
  </si>
  <si>
    <t>Informācija apkopota pēc JC 5.novada nodaļas jaunsargu instruktoru  iesniegtās informācijas</t>
  </si>
  <si>
    <t>KOPĀ</t>
  </si>
  <si>
    <t>Rīgas Vidzemes priekšpilsēta</t>
  </si>
  <si>
    <t>Rīgas Zemgales rajona vienība</t>
  </si>
  <si>
    <t>Rīgas Ziemeļu rajons</t>
  </si>
  <si>
    <t>Rīgas Zemgales priekšpilsēta</t>
  </si>
  <si>
    <t xml:space="preserve">Rīgas Kurzemes rajons </t>
  </si>
  <si>
    <t>Rīgas Centra rajona vienība</t>
  </si>
  <si>
    <t>Instruktors speciālists (šaušana, darbības ar ieročiem)</t>
  </si>
  <si>
    <t>Instruktors speciālists (Pirmā palīdzība)</t>
  </si>
  <si>
    <t>VAM 11.kl. Rīgas 28.vidusskola, Sliežu iela 23, Rīga</t>
  </si>
  <si>
    <t>VAM 10.kl., Siguldas Valsts ģimnāzija (A.Kronvalda iela 7, Siguldas novads, Sigulda, LV-2501)</t>
  </si>
  <si>
    <t>VAM 10.kl., Rīgas 31. vidusskola (Skuju iela 11, Ziemeļu rajons, Rīga, LV-1015)</t>
  </si>
  <si>
    <t>VAM 10.kl., Pumpuru vidusskola, Kronvalda iela 8, Jūrmala</t>
  </si>
  <si>
    <t>VAM 10.kl., Rīgas 93.vidusskola Sesku 72, Rīga</t>
  </si>
  <si>
    <t>VAM 10.kl. Rīgas Imantas vidusskola Kurzemes prospekts 158, Kurzemes rajons, Rīga, LV-1029</t>
  </si>
  <si>
    <t>VAM 10.kl., Rīgas Ziepniekkalna vidusskola, Ozolciema iela 26, Rīga</t>
  </si>
  <si>
    <t xml:space="preserve">5. novada nodaļas MĀCĪBU NODARBĪBU SARAKSTA apkopojums 2019./2020.mācību gadam 
</t>
  </si>
  <si>
    <t>VAM 10.kl.,1.gr., Ogres tehnikums, "Aizupes", Tīnūžu pagasts, Ikšķiles novads</t>
  </si>
  <si>
    <t>VAM 10.kl., 2.gr., Ogres tehnikums, "Aizupes", Tīnūžu pagasts, Ikšķiles novads</t>
  </si>
  <si>
    <t>VAM, 10.kl. Ziepniekkalna vidusskola Īslīces-6, Rīga</t>
  </si>
  <si>
    <t>Grupas tiek komplektētas</t>
  </si>
  <si>
    <r>
      <t xml:space="preserve">Instruktors speciālists </t>
    </r>
    <r>
      <rPr>
        <b/>
        <sz val="9"/>
        <rFont val="Times New Roman"/>
        <family val="1"/>
      </rPr>
      <t>(ierindas mācība, sakari)</t>
    </r>
  </si>
  <si>
    <t>Bulduru Dārzkopības vidusskola (Viestura iela 6, Jūrmala, LV-2010)</t>
  </si>
  <si>
    <t>15.30-17.00</t>
  </si>
  <si>
    <r>
      <rPr>
        <b/>
        <sz val="9"/>
        <rFont val="Times New Roman"/>
        <family val="1"/>
      </rPr>
      <t>Jūrmalas Alternatīvā skola</t>
    </r>
    <r>
      <rPr>
        <sz val="9"/>
        <rFont val="Times New Roman"/>
        <family val="1"/>
      </rPr>
      <t xml:space="preserve"> (Viestura iela 6, Jūrmala, LV-2010)</t>
    </r>
  </si>
  <si>
    <t>Lielupes pamatskola (Aizputes iela 1A, Jūrmala, LV-2010)</t>
  </si>
  <si>
    <t>13.00-14.30</t>
  </si>
  <si>
    <t>14.40-16.10</t>
  </si>
  <si>
    <t>Jūrmalas jaunsargu vienība</t>
  </si>
  <si>
    <t>Pumpuru vidusskola, Kronvalda iela 8, Jūrmala</t>
  </si>
  <si>
    <t xml:space="preserve">Slokas pamatskola, Skolas iela 3, Jūrmala </t>
  </si>
  <si>
    <t xml:space="preserve">14.00-15.30 </t>
  </si>
  <si>
    <t>16.20-17.50</t>
  </si>
  <si>
    <t>19.00-21.00</t>
  </si>
  <si>
    <t>17.00-18.30</t>
  </si>
  <si>
    <t>14.20-15.50</t>
  </si>
  <si>
    <t>14.10-15.40</t>
  </si>
  <si>
    <t>16.10-17.40</t>
  </si>
  <si>
    <t>17.50-19.20</t>
  </si>
  <si>
    <t xml:space="preserve">13.40-15.10   </t>
  </si>
  <si>
    <t xml:space="preserve">15.20-16.50      </t>
  </si>
  <si>
    <t>18.30-20.00</t>
  </si>
  <si>
    <t>18.00-19.30</t>
  </si>
  <si>
    <t>14.00-15.30</t>
  </si>
  <si>
    <t>14.50-16.20</t>
  </si>
  <si>
    <t>15.10-16.40</t>
  </si>
  <si>
    <t>16.50-18.20</t>
  </si>
  <si>
    <t xml:space="preserve">16.00-17.30   </t>
  </si>
  <si>
    <t xml:space="preserve">14.50-16.10   </t>
  </si>
  <si>
    <t>16.30-18.00</t>
  </si>
  <si>
    <t xml:space="preserve">14.30-16.00 </t>
  </si>
  <si>
    <t>18.40-20.10</t>
  </si>
  <si>
    <r>
      <t xml:space="preserve">VAM 10.kl., </t>
    </r>
    <r>
      <rPr>
        <b/>
        <sz val="9"/>
        <color indexed="8"/>
        <rFont val="Times New Roman"/>
        <family val="1"/>
      </rPr>
      <t>Saulkrastu vidusskola (Smilšu iela 3, Saulkrasti, Saulkrastu novads, LV-2160)</t>
    </r>
  </si>
  <si>
    <t>Baldone, Baldones vidusskola, Iecavas iela 2</t>
  </si>
  <si>
    <t>15.20-16.50</t>
  </si>
  <si>
    <t>Sējas novads</t>
  </si>
  <si>
    <t>Sējas pamatskola, Sējas novads</t>
  </si>
  <si>
    <t>14.30 - 16.00</t>
  </si>
  <si>
    <t>Murjāņu Sporta ģimnāzija, Klintslejas 4, Sējas novads</t>
  </si>
  <si>
    <t>Mālpils vidusskola, Mālpils novads</t>
  </si>
  <si>
    <t>Mores pamatskola</t>
  </si>
  <si>
    <r>
      <rPr>
        <b/>
        <sz val="9"/>
        <rFont val="Times New Roman"/>
        <family val="1"/>
      </rPr>
      <t xml:space="preserve">Rīgas Rīnūžu vidusskola </t>
    </r>
    <r>
      <rPr>
        <sz val="9"/>
        <rFont val="Times New Roman"/>
        <family val="1"/>
      </rPr>
      <t>(A.Dombrovska iela 88, Rīga LV-1015)</t>
    </r>
  </si>
  <si>
    <t>19.15-20.45</t>
  </si>
  <si>
    <t>13.01. 10.02. 23.03. 06.04. 11.05.</t>
  </si>
  <si>
    <t>12.02. 11.03. 08.04. 13.05.</t>
  </si>
  <si>
    <t>08.01. 05.02.</t>
  </si>
  <si>
    <t>31.01. 28.02. 27.03. 24.04.</t>
  </si>
  <si>
    <t>28.01. 28.02. 23.03. 30.04. 27.05.</t>
  </si>
  <si>
    <t>12.02. 25.03. 08.04. 27.05.</t>
  </si>
  <si>
    <t>20.01. 17.02. 16.03. 20.04. 18.05.</t>
  </si>
  <si>
    <t>21.01. 18.02. 17.03. 21.04. 19.05.</t>
  </si>
  <si>
    <t xml:space="preserve">28.01. 25.02. 31.03. 28.04. 19.05.
</t>
  </si>
  <si>
    <t xml:space="preserve">20.01. 17.02. 16.03. 20.04. 18.05.
</t>
  </si>
  <si>
    <t>22.01. 12.02. 11.03. 15.04. 13.05.</t>
  </si>
  <si>
    <t>23.01. 13.02. 12.03. 16.04. 14.05.</t>
  </si>
  <si>
    <t xml:space="preserve">14.40-16.10 </t>
  </si>
  <si>
    <t xml:space="preserve">14.00-15.20 </t>
  </si>
  <si>
    <t>15.40-17.05</t>
  </si>
  <si>
    <t>17.20-18.45</t>
  </si>
  <si>
    <t xml:space="preserve"> Ziepniekkalna vidusskola, Ozolciema iela 26, Rīga</t>
  </si>
  <si>
    <t>14.30-15.55</t>
  </si>
  <si>
    <t>16.20-17.45</t>
  </si>
  <si>
    <t>17:30-18:50</t>
  </si>
  <si>
    <t>15:45 - 17:05</t>
  </si>
  <si>
    <t>17:10-18:30</t>
  </si>
  <si>
    <t>18:35-19:55</t>
  </si>
  <si>
    <t>Meža prospekts 13, "Aizupes", Tīnūžu pagasts, Ikšķiles novads</t>
  </si>
  <si>
    <t>VAM 10.kl.,Meža prospekts 13 "Aizupes", Tīnūžu pagasts, Ikšķiles novads</t>
  </si>
  <si>
    <t>VAM 10.kl., Meža prospekts 13, "Aizupes", Tīnūžu pagasts, Ikšķiles novads</t>
  </si>
  <si>
    <t>VAM 10.kl. Rīgas Ziepniekalna vsk. Ozolciema iela 26, Rīga</t>
  </si>
  <si>
    <t>31.01. 28.02.  27.03. 24.04.</t>
  </si>
  <si>
    <t>16.00 -17.30</t>
  </si>
  <si>
    <t>Mikus Kupris</t>
  </si>
  <si>
    <t>Kristers Valts Kļava</t>
  </si>
  <si>
    <r>
      <t>vvsrž. Gunārs Strazdiņš,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26024753</t>
    </r>
  </si>
  <si>
    <t>srž.Jānis Kašs 26419883</t>
  </si>
  <si>
    <t>kpr. Mareks Barinskis, 22012106</t>
  </si>
  <si>
    <t>srž.Andris Grīvans 29120151</t>
  </si>
  <si>
    <t>dkar. Mihails Kameņeckis</t>
  </si>
  <si>
    <t>dkar. Kaspars Čerņevskis</t>
  </si>
  <si>
    <t>Kristaps Kancāns 26339163</t>
  </si>
  <si>
    <t>vsrž.Juris Šinkūns, 27080031</t>
  </si>
  <si>
    <t xml:space="preserve">1. līmenis </t>
  </si>
  <si>
    <t xml:space="preserve">2. līmenis </t>
  </si>
  <si>
    <t xml:space="preserve">3. līmenis </t>
  </si>
  <si>
    <t>4. līmenis</t>
  </si>
</sst>
</file>

<file path=xl/styles.xml><?xml version="1.0" encoding="utf-8"?>
<styleSheet xmlns="http://schemas.openxmlformats.org/spreadsheetml/2006/main">
  <numFmts count="4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0.000"/>
    <numFmt numFmtId="204" formatCode="0.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197" fontId="4" fillId="32" borderId="10" xfId="42" applyNumberFormat="1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vertical="center" textRotation="90" wrapText="1" readingOrder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vertical="center" textRotation="90" wrapText="1" readingOrder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vertical="center" textRotation="90" wrapText="1" readingOrder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2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 readingOrder="1"/>
    </xf>
    <xf numFmtId="0" fontId="5" fillId="3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 readingOrder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5" fillId="32" borderId="10" xfId="0" applyFont="1" applyFill="1" applyBorder="1" applyAlignment="1">
      <alignment horizontal="center" wrapText="1" readingOrder="1"/>
    </xf>
    <xf numFmtId="2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vertical="center" wrapText="1"/>
      <protection locked="0"/>
    </xf>
    <xf numFmtId="0" fontId="4" fillId="32" borderId="14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textRotation="90"/>
    </xf>
    <xf numFmtId="0" fontId="8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 applyProtection="1">
      <alignment horizontal="center" vertical="center" textRotation="90" wrapText="1" readingOrder="1"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53" fillId="11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12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0" xfId="0" applyFont="1" applyFill="1" applyBorder="1" applyAlignment="1">
      <alignment horizontal="center" vertical="center" wrapText="1" readingOrder="1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2" xfId="0" applyFont="1" applyFill="1" applyBorder="1" applyAlignment="1" applyProtection="1">
      <alignment horizontal="center" vertical="center" textRotation="90" wrapText="1" readingOrder="1"/>
      <protection locked="0"/>
    </xf>
    <xf numFmtId="0" fontId="8" fillId="0" borderId="13" xfId="0" applyFont="1" applyBorder="1" applyAlignment="1" applyProtection="1">
      <alignment horizontal="center" vertical="center" textRotation="90" wrapText="1" readingOrder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 applyProtection="1">
      <alignment horizontal="center" textRotation="90" wrapText="1" readingOrder="1"/>
      <protection locked="0"/>
    </xf>
    <xf numFmtId="0" fontId="8" fillId="0" borderId="13" xfId="0" applyFont="1" applyBorder="1" applyAlignment="1" applyProtection="1">
      <alignment horizontal="center" textRotation="90" wrapText="1" readingOrder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6" borderId="13" xfId="0" applyFont="1" applyFill="1" applyBorder="1" applyAlignment="1" applyProtection="1">
      <alignment horizontal="center" vertical="center" textRotation="90" readingOrder="1"/>
      <protection locked="0"/>
    </xf>
    <xf numFmtId="0" fontId="5" fillId="6" borderId="12" xfId="0" applyFont="1" applyFill="1" applyBorder="1" applyAlignment="1" applyProtection="1">
      <alignment horizontal="center" vertical="center" textRotation="90" readingOrder="1"/>
      <protection locked="0"/>
    </xf>
    <xf numFmtId="0" fontId="8" fillId="6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1" xfId="0" applyFont="1" applyFill="1" applyBorder="1" applyAlignment="1">
      <alignment horizontal="center" vertical="center" textRotation="90" wrapText="1" readingOrder="1"/>
    </xf>
    <xf numFmtId="0" fontId="5" fillId="32" borderId="13" xfId="0" applyFont="1" applyFill="1" applyBorder="1" applyAlignment="1">
      <alignment horizontal="center" vertical="center" textRotation="90" wrapText="1" readingOrder="1"/>
    </xf>
    <xf numFmtId="0" fontId="5" fillId="32" borderId="12" xfId="0" applyFont="1" applyFill="1" applyBorder="1" applyAlignment="1">
      <alignment horizontal="center" vertical="center" textRotation="90" wrapText="1" readingOrder="1"/>
    </xf>
    <xf numFmtId="0" fontId="5" fillId="6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6" borderId="12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32" borderId="11" xfId="0" applyFont="1" applyFill="1" applyBorder="1" applyAlignment="1" applyProtection="1">
      <alignment horizontal="center" vertical="center" textRotation="90" readingOrder="1"/>
      <protection locked="0"/>
    </xf>
    <xf numFmtId="0" fontId="5" fillId="32" borderId="13" xfId="0" applyFont="1" applyFill="1" applyBorder="1" applyAlignment="1" applyProtection="1">
      <alignment horizontal="center" vertical="center" textRotation="90" readingOrder="1"/>
      <protection locked="0"/>
    </xf>
    <xf numFmtId="0" fontId="5" fillId="32" borderId="12" xfId="0" applyFont="1" applyFill="1" applyBorder="1" applyAlignment="1" applyProtection="1">
      <alignment horizontal="center" vertical="center" textRotation="90" readingOrder="1"/>
      <protection locked="0"/>
    </xf>
    <xf numFmtId="0" fontId="4" fillId="32" borderId="0" xfId="0" applyFont="1" applyFill="1" applyAlignment="1">
      <alignment horizontal="left"/>
    </xf>
    <xf numFmtId="0" fontId="8" fillId="32" borderId="13" xfId="0" applyFont="1" applyFill="1" applyBorder="1" applyAlignment="1" applyProtection="1">
      <alignment horizontal="center" vertical="center" textRotation="90" wrapText="1" readingOrder="1"/>
      <protection locked="0"/>
    </xf>
    <xf numFmtId="0" fontId="5" fillId="6" borderId="13" xfId="0" applyFont="1" applyFill="1" applyBorder="1" applyAlignment="1" applyProtection="1">
      <alignment horizontal="center" textRotation="90" wrapText="1" readingOrder="1"/>
      <protection locked="0"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9" fillId="32" borderId="20" xfId="0" applyFont="1" applyFill="1" applyBorder="1" applyAlignment="1">
      <alignment horizontal="center" wrapText="1"/>
    </xf>
    <xf numFmtId="0" fontId="53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textRotation="90" wrapText="1" readingOrder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 readingOrder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textRotation="90" wrapText="1" readingOrder="1"/>
    </xf>
    <xf numFmtId="0" fontId="5" fillId="7" borderId="10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textRotation="90" wrapText="1" readingOrder="1"/>
    </xf>
    <xf numFmtId="0" fontId="4" fillId="7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32" borderId="0" xfId="0" applyFont="1" applyFill="1" applyBorder="1" applyAlignment="1" applyProtection="1">
      <alignment horizontal="center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Komats 2" xfId="59"/>
    <cellStyle name="Komats 3" xfId="60"/>
    <cellStyle name="Linked Cell" xfId="61"/>
    <cellStyle name="Neutral" xfId="62"/>
    <cellStyle name="Normal 2" xfId="63"/>
    <cellStyle name="Note" xfId="64"/>
    <cellStyle name="Output" xfId="65"/>
    <cellStyle name="Parasts 2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"/>
  <sheetViews>
    <sheetView tabSelected="1" zoomScaleSheetLayoutView="100" workbookViewId="0" topLeftCell="A1">
      <selection activeCell="K14" sqref="K14"/>
    </sheetView>
  </sheetViews>
  <sheetFormatPr defaultColWidth="8.8515625" defaultRowHeight="12.75"/>
  <cols>
    <col min="1" max="1" width="3.57421875" style="1" customWidth="1"/>
    <col min="2" max="2" width="5.7109375" style="5" customWidth="1"/>
    <col min="3" max="3" width="19.7109375" style="2" customWidth="1"/>
    <col min="4" max="4" width="10.00390625" style="6" customWidth="1"/>
    <col min="5" max="5" width="5.421875" style="1" customWidth="1"/>
    <col min="6" max="6" width="5.28125" style="1" customWidth="1"/>
    <col min="7" max="7" width="5.7109375" style="1" customWidth="1"/>
    <col min="8" max="8" width="5.57421875" style="1" customWidth="1"/>
    <col min="9" max="9" width="5.421875" style="1" customWidth="1"/>
    <col min="10" max="10" width="6.57421875" style="1" customWidth="1"/>
    <col min="11" max="11" width="7.140625" style="1" customWidth="1"/>
    <col min="12" max="12" width="8.28125" style="1" customWidth="1"/>
    <col min="13" max="13" width="5.7109375" style="1" customWidth="1"/>
    <col min="14" max="14" width="7.7109375" style="1" customWidth="1"/>
    <col min="15" max="15" width="9.421875" style="1" customWidth="1"/>
    <col min="16" max="16" width="8.140625" style="1" customWidth="1"/>
    <col min="17" max="17" width="5.7109375" style="1" customWidth="1"/>
    <col min="18" max="18" width="9.7109375" style="7" customWidth="1"/>
    <col min="19" max="16384" width="8.8515625" style="7" customWidth="1"/>
  </cols>
  <sheetData>
    <row r="1" spans="1:17" s="9" customFormat="1" ht="19.5" customHeight="1">
      <c r="A1" s="20"/>
      <c r="B1" s="20"/>
      <c r="C1" s="20"/>
      <c r="D1" s="20"/>
      <c r="E1" s="21"/>
      <c r="F1" s="19"/>
      <c r="G1" s="19"/>
      <c r="H1" s="19"/>
      <c r="I1" s="20"/>
      <c r="J1" s="21"/>
      <c r="K1" s="21"/>
      <c r="L1" s="121"/>
      <c r="M1" s="121"/>
      <c r="N1" s="121"/>
      <c r="O1" s="121"/>
      <c r="P1" s="121"/>
      <c r="Q1" s="121"/>
    </row>
    <row r="2" spans="1:18" s="9" customFormat="1" ht="15" customHeight="1">
      <c r="A2" s="20"/>
      <c r="B2" s="20"/>
      <c r="C2" s="20"/>
      <c r="D2" s="20"/>
      <c r="E2" s="20"/>
      <c r="F2" s="19"/>
      <c r="G2" s="19"/>
      <c r="H2" s="19"/>
      <c r="I2" s="20"/>
      <c r="J2" s="22"/>
      <c r="K2" s="22"/>
      <c r="R2" s="4"/>
    </row>
    <row r="3" spans="1:43" s="11" customFormat="1" ht="21.75" customHeight="1">
      <c r="A3" s="23"/>
      <c r="B3" s="136" t="s">
        <v>13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4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52" s="11" customFormat="1" ht="19.5" customHeight="1">
      <c r="A4" s="24"/>
      <c r="B4" s="137" t="s">
        <v>88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4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2:52" ht="27" customHeight="1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4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8" customFormat="1" ht="12.75" customHeight="1">
      <c r="A6" s="125" t="s">
        <v>11</v>
      </c>
      <c r="B6" s="126" t="s">
        <v>14</v>
      </c>
      <c r="C6" s="127" t="s">
        <v>10</v>
      </c>
      <c r="D6" s="128" t="s">
        <v>7</v>
      </c>
      <c r="E6" s="127" t="s">
        <v>5</v>
      </c>
      <c r="F6" s="127"/>
      <c r="G6" s="127"/>
      <c r="H6" s="127"/>
      <c r="I6" s="127"/>
      <c r="J6" s="127"/>
      <c r="K6" s="127"/>
      <c r="L6" s="127" t="s">
        <v>6</v>
      </c>
      <c r="M6" s="127"/>
      <c r="N6" s="127"/>
      <c r="O6" s="127"/>
      <c r="P6" s="127"/>
      <c r="Q6" s="127"/>
      <c r="R6" s="1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8" customFormat="1" ht="45.75" customHeight="1">
      <c r="A7" s="129"/>
      <c r="B7" s="130"/>
      <c r="C7" s="127"/>
      <c r="D7" s="128"/>
      <c r="E7" s="131" t="s">
        <v>174</v>
      </c>
      <c r="F7" s="131"/>
      <c r="G7" s="131" t="s">
        <v>175</v>
      </c>
      <c r="H7" s="131"/>
      <c r="I7" s="131" t="s">
        <v>176</v>
      </c>
      <c r="J7" s="131"/>
      <c r="K7" s="132" t="s">
        <v>177</v>
      </c>
      <c r="L7" s="127" t="s">
        <v>0</v>
      </c>
      <c r="M7" s="127" t="s">
        <v>1</v>
      </c>
      <c r="N7" s="127" t="s">
        <v>2</v>
      </c>
      <c r="O7" s="127" t="s">
        <v>3</v>
      </c>
      <c r="P7" s="127" t="s">
        <v>0</v>
      </c>
      <c r="Q7" s="127" t="s">
        <v>4</v>
      </c>
      <c r="R7" s="1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8" customFormat="1" ht="31.5" customHeight="1">
      <c r="A8" s="133"/>
      <c r="B8" s="134"/>
      <c r="C8" s="127"/>
      <c r="D8" s="128"/>
      <c r="E8" s="135" t="s">
        <v>8</v>
      </c>
      <c r="F8" s="135" t="s">
        <v>9</v>
      </c>
      <c r="G8" s="135" t="s">
        <v>8</v>
      </c>
      <c r="H8" s="135" t="s">
        <v>9</v>
      </c>
      <c r="I8" s="135" t="s">
        <v>8</v>
      </c>
      <c r="J8" s="135" t="s">
        <v>9</v>
      </c>
      <c r="K8" s="135" t="s">
        <v>8</v>
      </c>
      <c r="L8" s="127"/>
      <c r="M8" s="127"/>
      <c r="N8" s="127"/>
      <c r="O8" s="127"/>
      <c r="P8" s="127"/>
      <c r="Q8" s="127"/>
      <c r="R8" s="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8" customFormat="1" ht="51" customHeight="1">
      <c r="A9" s="14">
        <v>1</v>
      </c>
      <c r="B9" s="106" t="s">
        <v>75</v>
      </c>
      <c r="C9" s="48" t="s">
        <v>83</v>
      </c>
      <c r="D9" s="102" t="s">
        <v>173</v>
      </c>
      <c r="E9" s="16"/>
      <c r="F9" s="16"/>
      <c r="G9" s="16"/>
      <c r="H9" s="16"/>
      <c r="I9" s="16"/>
      <c r="J9" s="16"/>
      <c r="K9" s="16"/>
      <c r="L9" s="95" t="s">
        <v>136</v>
      </c>
      <c r="M9" s="96"/>
      <c r="N9" s="96"/>
      <c r="O9" s="96"/>
      <c r="P9" s="96"/>
      <c r="Q9" s="97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8" customFormat="1" ht="37.5" customHeight="1">
      <c r="A10" s="14">
        <v>2</v>
      </c>
      <c r="B10" s="107"/>
      <c r="C10" s="16" t="s">
        <v>133</v>
      </c>
      <c r="D10" s="103"/>
      <c r="E10" s="16"/>
      <c r="F10" s="16"/>
      <c r="G10" s="14">
        <v>6</v>
      </c>
      <c r="H10" s="14">
        <v>4</v>
      </c>
      <c r="I10" s="14"/>
      <c r="J10" s="16"/>
      <c r="K10" s="16"/>
      <c r="L10" s="16"/>
      <c r="M10" s="16" t="s">
        <v>95</v>
      </c>
      <c r="N10" s="16"/>
      <c r="O10" s="16"/>
      <c r="P10" s="16"/>
      <c r="Q10" s="16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8" customFormat="1" ht="38.25" customHeight="1">
      <c r="A11" s="14">
        <v>3</v>
      </c>
      <c r="B11" s="107"/>
      <c r="C11" s="94" t="s">
        <v>15</v>
      </c>
      <c r="D11" s="103"/>
      <c r="E11" s="16"/>
      <c r="F11" s="16"/>
      <c r="G11" s="16"/>
      <c r="H11" s="14">
        <v>11</v>
      </c>
      <c r="I11" s="16"/>
      <c r="J11" s="16"/>
      <c r="K11" s="16"/>
      <c r="L11" s="16"/>
      <c r="M11" s="16"/>
      <c r="N11" s="16" t="s">
        <v>117</v>
      </c>
      <c r="O11" s="16"/>
      <c r="P11" s="16"/>
      <c r="Q11" s="16"/>
      <c r="R11" s="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8" customFormat="1" ht="43.5" customHeight="1">
      <c r="A12" s="14">
        <v>4</v>
      </c>
      <c r="B12" s="108"/>
      <c r="C12" s="82"/>
      <c r="D12" s="103"/>
      <c r="E12" s="16"/>
      <c r="F12" s="16"/>
      <c r="G12" s="14">
        <v>10</v>
      </c>
      <c r="H12" s="14">
        <v>3</v>
      </c>
      <c r="I12" s="16"/>
      <c r="J12" s="16"/>
      <c r="K12" s="16"/>
      <c r="L12" s="16"/>
      <c r="M12" s="16"/>
      <c r="N12" s="16" t="s">
        <v>118</v>
      </c>
      <c r="O12" s="16"/>
      <c r="P12" s="16"/>
      <c r="Q12" s="16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8" customFormat="1" ht="29.25" customHeight="1">
      <c r="A13" s="14">
        <v>5</v>
      </c>
      <c r="B13" s="25"/>
      <c r="C13" s="34" t="s">
        <v>16</v>
      </c>
      <c r="D13" s="10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9"/>
      <c r="AR13" s="9"/>
      <c r="AS13" s="11"/>
      <c r="AT13" s="11"/>
      <c r="AU13" s="11"/>
      <c r="AV13" s="11"/>
      <c r="AW13" s="11"/>
      <c r="AX13" s="11"/>
      <c r="AY13" s="11"/>
      <c r="AZ13" s="11"/>
    </row>
    <row r="14" spans="1:42" s="8" customFormat="1" ht="15.75">
      <c r="A14" s="13"/>
      <c r="B14" s="43"/>
      <c r="C14" s="40" t="s">
        <v>12</v>
      </c>
      <c r="D14" s="75">
        <v>2</v>
      </c>
      <c r="E14" s="42">
        <f aca="true" t="shared" si="0" ref="E14:K14">SUM(E9:E13)</f>
        <v>0</v>
      </c>
      <c r="F14" s="42">
        <f t="shared" si="0"/>
        <v>0</v>
      </c>
      <c r="G14" s="42">
        <f t="shared" si="0"/>
        <v>16</v>
      </c>
      <c r="H14" s="42">
        <f t="shared" si="0"/>
        <v>18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 t="s">
        <v>0</v>
      </c>
      <c r="M14" s="42" t="s">
        <v>1</v>
      </c>
      <c r="N14" s="42" t="s">
        <v>2</v>
      </c>
      <c r="O14" s="42" t="s">
        <v>3</v>
      </c>
      <c r="P14" s="42" t="s">
        <v>0</v>
      </c>
      <c r="Q14" s="42" t="s">
        <v>4</v>
      </c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52" ht="27.75" customHeight="1">
      <c r="A15" s="14">
        <v>1</v>
      </c>
      <c r="B15" s="83" t="s">
        <v>17</v>
      </c>
      <c r="C15" s="123" t="s">
        <v>19</v>
      </c>
      <c r="D15" s="83" t="s">
        <v>172</v>
      </c>
      <c r="E15" s="16"/>
      <c r="F15" s="16"/>
      <c r="G15" s="14">
        <v>10</v>
      </c>
      <c r="H15" s="14">
        <v>6</v>
      </c>
      <c r="I15" s="16"/>
      <c r="J15" s="16"/>
      <c r="K15" s="16"/>
      <c r="L15" s="3"/>
      <c r="M15" s="3"/>
      <c r="N15" s="3" t="s">
        <v>155</v>
      </c>
      <c r="O15" s="27"/>
      <c r="P15" s="3"/>
      <c r="Q15" s="3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24" customHeight="1">
      <c r="A16" s="14">
        <v>2</v>
      </c>
      <c r="B16" s="84"/>
      <c r="C16" s="124"/>
      <c r="D16" s="86"/>
      <c r="E16" s="16"/>
      <c r="F16" s="16"/>
      <c r="G16" s="16"/>
      <c r="H16" s="16"/>
      <c r="I16" s="14">
        <v>5</v>
      </c>
      <c r="J16" s="14">
        <v>5</v>
      </c>
      <c r="K16" s="16"/>
      <c r="L16" s="3"/>
      <c r="M16" s="3"/>
      <c r="N16" s="3" t="s">
        <v>156</v>
      </c>
      <c r="O16" s="27"/>
      <c r="P16" s="3"/>
      <c r="Q16" s="3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48">
      <c r="A17" s="14">
        <v>3</v>
      </c>
      <c r="B17" s="85"/>
      <c r="C17" s="70" t="s">
        <v>19</v>
      </c>
      <c r="D17" s="86"/>
      <c r="E17" s="16"/>
      <c r="F17" s="16"/>
      <c r="G17" s="16"/>
      <c r="H17" s="16"/>
      <c r="I17" s="16"/>
      <c r="J17" s="16"/>
      <c r="K17" s="16"/>
      <c r="L17" s="3"/>
      <c r="M17" s="3"/>
      <c r="N17" s="3" t="s">
        <v>157</v>
      </c>
      <c r="O17" s="27"/>
      <c r="P17" s="3"/>
      <c r="Q17" s="3"/>
      <c r="R17" s="68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17" ht="81" customHeight="1">
      <c r="A18" s="14">
        <v>4</v>
      </c>
      <c r="B18" s="30" t="s">
        <v>18</v>
      </c>
      <c r="C18" s="28" t="s">
        <v>20</v>
      </c>
      <c r="D18" s="86"/>
      <c r="E18" s="16"/>
      <c r="F18" s="16"/>
      <c r="G18" s="14">
        <v>10</v>
      </c>
      <c r="H18" s="14">
        <v>7</v>
      </c>
      <c r="I18" s="16"/>
      <c r="J18" s="16"/>
      <c r="K18" s="16"/>
      <c r="L18" s="29"/>
      <c r="M18" s="29" t="s">
        <v>154</v>
      </c>
      <c r="N18" s="29"/>
      <c r="O18" s="29"/>
      <c r="P18" s="29"/>
      <c r="Q18" s="29"/>
    </row>
    <row r="19" spans="2:17" ht="12.75">
      <c r="B19" s="13"/>
      <c r="C19" s="40" t="s">
        <v>12</v>
      </c>
      <c r="D19" s="50">
        <v>2</v>
      </c>
      <c r="E19" s="42">
        <f aca="true" t="shared" si="1" ref="E19:K19">SUM(E15:E18)</f>
        <v>0</v>
      </c>
      <c r="F19" s="42">
        <f t="shared" si="1"/>
        <v>0</v>
      </c>
      <c r="G19" s="42">
        <f t="shared" si="1"/>
        <v>20</v>
      </c>
      <c r="H19" s="42">
        <f t="shared" si="1"/>
        <v>13</v>
      </c>
      <c r="I19" s="42">
        <f t="shared" si="1"/>
        <v>5</v>
      </c>
      <c r="J19" s="42">
        <f t="shared" si="1"/>
        <v>5</v>
      </c>
      <c r="K19" s="42">
        <f t="shared" si="1"/>
        <v>0</v>
      </c>
      <c r="L19" s="42" t="s">
        <v>0</v>
      </c>
      <c r="M19" s="42" t="s">
        <v>1</v>
      </c>
      <c r="N19" s="42" t="s">
        <v>2</v>
      </c>
      <c r="O19" s="42" t="s">
        <v>3</v>
      </c>
      <c r="P19" s="42" t="s">
        <v>0</v>
      </c>
      <c r="Q19" s="42" t="s">
        <v>4</v>
      </c>
    </row>
    <row r="20" spans="1:17" ht="60">
      <c r="A20" s="14">
        <v>1</v>
      </c>
      <c r="B20" s="83" t="s">
        <v>21</v>
      </c>
      <c r="C20" s="48" t="s">
        <v>82</v>
      </c>
      <c r="D20" s="102" t="s">
        <v>167</v>
      </c>
      <c r="E20" s="16"/>
      <c r="F20" s="16"/>
      <c r="G20" s="16"/>
      <c r="H20" s="16"/>
      <c r="I20" s="16"/>
      <c r="J20" s="16"/>
      <c r="K20" s="16"/>
      <c r="L20" s="95" t="s">
        <v>140</v>
      </c>
      <c r="M20" s="96"/>
      <c r="N20" s="96"/>
      <c r="O20" s="96"/>
      <c r="P20" s="96"/>
      <c r="Q20" s="97"/>
    </row>
    <row r="21" spans="1:17" ht="33.75" customHeight="1">
      <c r="A21" s="14">
        <v>2</v>
      </c>
      <c r="B21" s="84"/>
      <c r="C21" s="79" t="s">
        <v>22</v>
      </c>
      <c r="D21" s="105"/>
      <c r="E21" s="14">
        <v>12</v>
      </c>
      <c r="F21" s="16"/>
      <c r="G21" s="16"/>
      <c r="H21" s="16"/>
      <c r="I21" s="16"/>
      <c r="J21" s="16"/>
      <c r="K21" s="16"/>
      <c r="L21" s="16" t="s">
        <v>116</v>
      </c>
      <c r="M21" s="16"/>
      <c r="N21" s="16"/>
      <c r="O21" s="16"/>
      <c r="P21" s="16"/>
      <c r="Q21" s="16"/>
    </row>
    <row r="22" spans="1:17" ht="24">
      <c r="A22" s="14">
        <v>3</v>
      </c>
      <c r="B22" s="84"/>
      <c r="C22" s="98"/>
      <c r="D22" s="105"/>
      <c r="E22" s="16"/>
      <c r="F22" s="16"/>
      <c r="G22" s="14">
        <v>11</v>
      </c>
      <c r="H22" s="16"/>
      <c r="I22" s="16"/>
      <c r="J22" s="16"/>
      <c r="K22" s="16"/>
      <c r="L22" s="16"/>
      <c r="M22" s="16" t="s">
        <v>57</v>
      </c>
      <c r="N22" s="16"/>
      <c r="O22" s="16"/>
      <c r="P22" s="16"/>
      <c r="Q22" s="16"/>
    </row>
    <row r="23" spans="1:17" ht="12.75">
      <c r="A23" s="14">
        <v>4</v>
      </c>
      <c r="B23" s="85"/>
      <c r="C23" s="80"/>
      <c r="D23" s="105"/>
      <c r="E23" s="16"/>
      <c r="F23" s="16"/>
      <c r="G23" s="16"/>
      <c r="H23" s="16"/>
      <c r="I23" s="14">
        <v>15</v>
      </c>
      <c r="J23" s="16"/>
      <c r="K23" s="16"/>
      <c r="L23" s="16"/>
      <c r="M23" s="16"/>
      <c r="N23" s="16"/>
      <c r="O23" s="16" t="s">
        <v>57</v>
      </c>
      <c r="P23" s="16"/>
      <c r="Q23" s="16"/>
    </row>
    <row r="24" spans="1:17" ht="12.75">
      <c r="A24" s="14"/>
      <c r="B24" s="65"/>
      <c r="C24" s="45" t="s">
        <v>132</v>
      </c>
      <c r="D24" s="67"/>
      <c r="E24" s="46"/>
      <c r="F24" s="46"/>
      <c r="G24" s="46"/>
      <c r="H24" s="46"/>
      <c r="I24" s="47"/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14"/>
      <c r="B25" s="38"/>
      <c r="C25" s="46"/>
      <c r="D25" s="67"/>
      <c r="E25" s="90" t="s">
        <v>92</v>
      </c>
      <c r="F25" s="91"/>
      <c r="G25" s="91"/>
      <c r="H25" s="91"/>
      <c r="I25" s="91"/>
      <c r="J25" s="91"/>
      <c r="K25" s="91"/>
      <c r="L25" s="46"/>
      <c r="M25" s="46"/>
      <c r="N25" s="46"/>
      <c r="O25" s="46"/>
      <c r="P25" s="46"/>
      <c r="Q25" s="46"/>
    </row>
    <row r="26" spans="1:17" ht="12.75">
      <c r="A26" s="13"/>
      <c r="B26" s="43"/>
      <c r="C26" s="40" t="s">
        <v>12</v>
      </c>
      <c r="D26" s="50">
        <v>2</v>
      </c>
      <c r="E26" s="42">
        <f aca="true" t="shared" si="2" ref="E26:K26">SUM(E20:E23)</f>
        <v>12</v>
      </c>
      <c r="F26" s="42">
        <f t="shared" si="2"/>
        <v>0</v>
      </c>
      <c r="G26" s="42">
        <f t="shared" si="2"/>
        <v>11</v>
      </c>
      <c r="H26" s="42">
        <f t="shared" si="2"/>
        <v>0</v>
      </c>
      <c r="I26" s="42">
        <f t="shared" si="2"/>
        <v>15</v>
      </c>
      <c r="J26" s="42">
        <f t="shared" si="2"/>
        <v>0</v>
      </c>
      <c r="K26" s="42">
        <f t="shared" si="2"/>
        <v>0</v>
      </c>
      <c r="L26" s="42" t="s">
        <v>0</v>
      </c>
      <c r="M26" s="42" t="s">
        <v>1</v>
      </c>
      <c r="N26" s="42" t="s">
        <v>2</v>
      </c>
      <c r="O26" s="42" t="s">
        <v>3</v>
      </c>
      <c r="P26" s="42" t="s">
        <v>0</v>
      </c>
      <c r="Q26" s="42" t="s">
        <v>4</v>
      </c>
    </row>
    <row r="27" spans="1:17" ht="52.5" customHeight="1">
      <c r="A27" s="14">
        <v>1</v>
      </c>
      <c r="B27" s="83" t="s">
        <v>26</v>
      </c>
      <c r="C27" s="72" t="s">
        <v>23</v>
      </c>
      <c r="D27" s="102" t="s">
        <v>166</v>
      </c>
      <c r="E27" s="31">
        <v>3</v>
      </c>
      <c r="F27" s="31">
        <v>7</v>
      </c>
      <c r="G27" s="16"/>
      <c r="H27" s="16"/>
      <c r="I27" s="16"/>
      <c r="J27" s="16"/>
      <c r="K27" s="16"/>
      <c r="L27" s="16"/>
      <c r="M27" s="3" t="s">
        <v>32</v>
      </c>
      <c r="N27" s="16"/>
      <c r="O27" s="16"/>
      <c r="P27" s="16"/>
      <c r="Q27" s="16"/>
    </row>
    <row r="28" spans="1:17" ht="60">
      <c r="A28" s="14">
        <v>3</v>
      </c>
      <c r="B28" s="85"/>
      <c r="C28" s="33" t="s">
        <v>24</v>
      </c>
      <c r="D28" s="105"/>
      <c r="E28" s="16"/>
      <c r="F28" s="16"/>
      <c r="G28" s="16"/>
      <c r="H28" s="16"/>
      <c r="I28" s="31">
        <v>7</v>
      </c>
      <c r="J28" s="31">
        <v>3</v>
      </c>
      <c r="K28" s="16"/>
      <c r="L28" s="16"/>
      <c r="M28" s="16"/>
      <c r="N28" s="16"/>
      <c r="O28" s="32" t="s">
        <v>57</v>
      </c>
      <c r="P28" s="16"/>
      <c r="Q28" s="16"/>
    </row>
    <row r="29" spans="1:17" ht="36" customHeight="1">
      <c r="A29" s="14">
        <v>4</v>
      </c>
      <c r="B29" s="83" t="s">
        <v>73</v>
      </c>
      <c r="C29" s="100" t="s">
        <v>25</v>
      </c>
      <c r="D29" s="105"/>
      <c r="E29" s="16"/>
      <c r="F29" s="16"/>
      <c r="G29" s="16"/>
      <c r="H29" s="16"/>
      <c r="I29" s="31">
        <v>12</v>
      </c>
      <c r="J29" s="31">
        <v>8</v>
      </c>
      <c r="K29" s="16"/>
      <c r="L29" s="16"/>
      <c r="M29" s="16"/>
      <c r="N29" s="32" t="s">
        <v>57</v>
      </c>
      <c r="O29" s="16"/>
      <c r="P29" s="16"/>
      <c r="Q29" s="16"/>
    </row>
    <row r="30" spans="1:17" ht="30.75" customHeight="1">
      <c r="A30" s="14">
        <v>5</v>
      </c>
      <c r="B30" s="85"/>
      <c r="C30" s="101"/>
      <c r="D30" s="105"/>
      <c r="E30" s="16"/>
      <c r="F30" s="16"/>
      <c r="G30" s="31">
        <v>15</v>
      </c>
      <c r="H30" s="31">
        <v>5</v>
      </c>
      <c r="I30" s="16"/>
      <c r="J30" s="16"/>
      <c r="K30" s="16"/>
      <c r="L30" s="16"/>
      <c r="M30" s="16"/>
      <c r="N30" s="3" t="s">
        <v>58</v>
      </c>
      <c r="O30" s="16"/>
      <c r="P30" s="16"/>
      <c r="Q30" s="16"/>
    </row>
    <row r="31" spans="1:17" ht="60">
      <c r="A31" s="14">
        <v>6</v>
      </c>
      <c r="B31" s="83" t="s">
        <v>27</v>
      </c>
      <c r="C31" s="63" t="s">
        <v>124</v>
      </c>
      <c r="D31" s="105"/>
      <c r="E31" s="16"/>
      <c r="F31" s="16"/>
      <c r="G31" s="16"/>
      <c r="H31" s="16"/>
      <c r="I31" s="16"/>
      <c r="J31" s="16"/>
      <c r="K31" s="16"/>
      <c r="L31" s="87" t="s">
        <v>139</v>
      </c>
      <c r="M31" s="88"/>
      <c r="N31" s="88"/>
      <c r="O31" s="88"/>
      <c r="P31" s="88"/>
      <c r="Q31" s="89"/>
    </row>
    <row r="32" spans="1:17" ht="36">
      <c r="A32" s="14">
        <v>7</v>
      </c>
      <c r="B32" s="85"/>
      <c r="C32" s="63" t="s">
        <v>161</v>
      </c>
      <c r="D32" s="105"/>
      <c r="E32" s="16"/>
      <c r="F32" s="16"/>
      <c r="G32" s="16"/>
      <c r="H32" s="16"/>
      <c r="I32" s="16"/>
      <c r="J32" s="16"/>
      <c r="K32" s="16"/>
      <c r="L32" s="87" t="s">
        <v>162</v>
      </c>
      <c r="M32" s="88"/>
      <c r="N32" s="88"/>
      <c r="O32" s="88"/>
      <c r="P32" s="88"/>
      <c r="Q32" s="89"/>
    </row>
    <row r="33" spans="1:17" ht="27.75" customHeight="1">
      <c r="A33" s="14">
        <v>8</v>
      </c>
      <c r="B33" s="30"/>
      <c r="C33" s="35" t="s">
        <v>93</v>
      </c>
      <c r="D33" s="10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>
      <c r="A34" s="13"/>
      <c r="B34" s="43"/>
      <c r="C34" s="40" t="s">
        <v>12</v>
      </c>
      <c r="D34" s="50">
        <v>3</v>
      </c>
      <c r="E34" s="42">
        <f aca="true" t="shared" si="3" ref="E34:K34">SUM(E27:E33)</f>
        <v>3</v>
      </c>
      <c r="F34" s="42">
        <f t="shared" si="3"/>
        <v>7</v>
      </c>
      <c r="G34" s="42">
        <f t="shared" si="3"/>
        <v>15</v>
      </c>
      <c r="H34" s="42">
        <f t="shared" si="3"/>
        <v>5</v>
      </c>
      <c r="I34" s="42">
        <f t="shared" si="3"/>
        <v>19</v>
      </c>
      <c r="J34" s="42">
        <f t="shared" si="3"/>
        <v>11</v>
      </c>
      <c r="K34" s="42">
        <f t="shared" si="3"/>
        <v>0</v>
      </c>
      <c r="L34" s="42" t="s">
        <v>0</v>
      </c>
      <c r="M34" s="42" t="s">
        <v>1</v>
      </c>
      <c r="N34" s="42" t="s">
        <v>2</v>
      </c>
      <c r="O34" s="42" t="s">
        <v>3</v>
      </c>
      <c r="P34" s="42" t="s">
        <v>0</v>
      </c>
      <c r="Q34" s="42" t="s">
        <v>4</v>
      </c>
    </row>
    <row r="35" spans="1:18" ht="48">
      <c r="A35" s="14">
        <v>1</v>
      </c>
      <c r="B35" s="83" t="s">
        <v>28</v>
      </c>
      <c r="C35" s="14" t="s">
        <v>29</v>
      </c>
      <c r="D35" s="92" t="s">
        <v>31</v>
      </c>
      <c r="E35" s="14">
        <v>4</v>
      </c>
      <c r="F35" s="14">
        <v>8</v>
      </c>
      <c r="G35" s="16"/>
      <c r="H35" s="16"/>
      <c r="I35" s="16"/>
      <c r="J35" s="16"/>
      <c r="K35" s="16"/>
      <c r="L35" s="16"/>
      <c r="M35" s="16"/>
      <c r="N35" s="16" t="s">
        <v>115</v>
      </c>
      <c r="O35" s="16"/>
      <c r="P35" s="16"/>
      <c r="Q35" s="16"/>
      <c r="R35" s="62"/>
    </row>
    <row r="36" spans="1:17" ht="24">
      <c r="A36" s="14">
        <v>2</v>
      </c>
      <c r="B36" s="84"/>
      <c r="C36" s="79" t="s">
        <v>30</v>
      </c>
      <c r="D36" s="93"/>
      <c r="E36" s="16"/>
      <c r="F36" s="16"/>
      <c r="G36" s="14">
        <v>5</v>
      </c>
      <c r="H36" s="14">
        <v>5</v>
      </c>
      <c r="I36" s="16"/>
      <c r="J36" s="16"/>
      <c r="K36" s="16"/>
      <c r="L36" s="16"/>
      <c r="M36" s="16"/>
      <c r="N36" s="51" t="s">
        <v>57</v>
      </c>
      <c r="O36" s="16"/>
      <c r="P36" s="16"/>
      <c r="Q36" s="16"/>
    </row>
    <row r="37" spans="1:17" ht="12.75">
      <c r="A37" s="14">
        <v>3</v>
      </c>
      <c r="B37" s="84"/>
      <c r="C37" s="98"/>
      <c r="D37" s="93"/>
      <c r="E37" s="14">
        <v>7</v>
      </c>
      <c r="F37" s="14">
        <v>9</v>
      </c>
      <c r="G37" s="16"/>
      <c r="H37" s="16"/>
      <c r="I37" s="16"/>
      <c r="J37" s="16"/>
      <c r="K37" s="16"/>
      <c r="L37" s="16"/>
      <c r="M37" s="16"/>
      <c r="N37" s="16"/>
      <c r="O37" s="16" t="s">
        <v>55</v>
      </c>
      <c r="P37" s="16"/>
      <c r="Q37" s="16"/>
    </row>
    <row r="38" spans="1:17" ht="12.75">
      <c r="A38" s="14">
        <v>4</v>
      </c>
      <c r="B38" s="84"/>
      <c r="C38" s="80"/>
      <c r="D38" s="93"/>
      <c r="E38" s="16"/>
      <c r="F38" s="16"/>
      <c r="G38" s="16"/>
      <c r="H38" s="16"/>
      <c r="I38" s="14">
        <v>5</v>
      </c>
      <c r="J38" s="14">
        <v>12</v>
      </c>
      <c r="K38" s="16"/>
      <c r="L38" s="16"/>
      <c r="M38" s="16"/>
      <c r="N38" s="16"/>
      <c r="O38" s="16" t="s">
        <v>56</v>
      </c>
      <c r="P38" s="16"/>
      <c r="Q38" s="16"/>
    </row>
    <row r="39" spans="1:17" ht="36.75" customHeight="1">
      <c r="A39" s="14">
        <v>5</v>
      </c>
      <c r="B39" s="84"/>
      <c r="C39" s="79" t="s">
        <v>158</v>
      </c>
      <c r="D39" s="93"/>
      <c r="E39" s="16"/>
      <c r="F39" s="16"/>
      <c r="G39" s="16"/>
      <c r="H39" s="16"/>
      <c r="I39" s="14">
        <v>10</v>
      </c>
      <c r="J39" s="16"/>
      <c r="K39" s="16"/>
      <c r="L39" s="16"/>
      <c r="M39" s="16"/>
      <c r="N39" s="16" t="s">
        <v>114</v>
      </c>
      <c r="O39" s="16"/>
      <c r="P39" s="16"/>
      <c r="Q39" s="16"/>
    </row>
    <row r="40" spans="1:17" ht="12.75">
      <c r="A40" s="14">
        <v>6</v>
      </c>
      <c r="B40" s="84"/>
      <c r="C40" s="80"/>
      <c r="D40" s="93"/>
      <c r="E40" s="16"/>
      <c r="F40" s="16"/>
      <c r="G40" s="16"/>
      <c r="H40" s="16"/>
      <c r="I40" s="16"/>
      <c r="J40" s="14">
        <v>18</v>
      </c>
      <c r="K40" s="16"/>
      <c r="L40" s="16"/>
      <c r="M40" s="16"/>
      <c r="N40" s="16"/>
      <c r="O40" s="16" t="s">
        <v>113</v>
      </c>
      <c r="P40" s="16"/>
      <c r="Q40" s="16"/>
    </row>
    <row r="41" spans="1:18" ht="48">
      <c r="A41" s="14">
        <v>7</v>
      </c>
      <c r="B41" s="84"/>
      <c r="C41" s="48" t="s">
        <v>159</v>
      </c>
      <c r="D41" s="93"/>
      <c r="E41" s="16"/>
      <c r="F41" s="16"/>
      <c r="G41" s="16"/>
      <c r="H41" s="16"/>
      <c r="I41" s="16"/>
      <c r="J41" s="16"/>
      <c r="K41" s="16"/>
      <c r="L41" s="87" t="s">
        <v>141</v>
      </c>
      <c r="M41" s="88"/>
      <c r="N41" s="88"/>
      <c r="O41" s="88"/>
      <c r="P41" s="88"/>
      <c r="Q41" s="89"/>
      <c r="R41" s="49"/>
    </row>
    <row r="42" spans="1:17" ht="48">
      <c r="A42" s="14">
        <v>8</v>
      </c>
      <c r="B42" s="85"/>
      <c r="C42" s="48" t="s">
        <v>160</v>
      </c>
      <c r="D42" s="93"/>
      <c r="E42" s="16"/>
      <c r="F42" s="16"/>
      <c r="G42" s="16"/>
      <c r="H42" s="16"/>
      <c r="I42" s="16"/>
      <c r="J42" s="16"/>
      <c r="K42" s="16"/>
      <c r="L42" s="87" t="s">
        <v>142</v>
      </c>
      <c r="M42" s="88"/>
      <c r="N42" s="88"/>
      <c r="O42" s="88"/>
      <c r="P42" s="88"/>
      <c r="Q42" s="89"/>
    </row>
    <row r="43" spans="1:22" ht="12.75">
      <c r="A43" s="13"/>
      <c r="B43" s="43"/>
      <c r="C43" s="40" t="s">
        <v>12</v>
      </c>
      <c r="D43" s="50">
        <v>3</v>
      </c>
      <c r="E43" s="42">
        <f>SUM(E35:E42)</f>
        <v>11</v>
      </c>
      <c r="F43" s="42">
        <f aca="true" t="shared" si="4" ref="F43:K43">SUM(F35:F42)</f>
        <v>17</v>
      </c>
      <c r="G43" s="42">
        <f t="shared" si="4"/>
        <v>5</v>
      </c>
      <c r="H43" s="42">
        <f t="shared" si="4"/>
        <v>5</v>
      </c>
      <c r="I43" s="42">
        <f t="shared" si="4"/>
        <v>15</v>
      </c>
      <c r="J43" s="42">
        <f t="shared" si="4"/>
        <v>30</v>
      </c>
      <c r="K43" s="42">
        <f t="shared" si="4"/>
        <v>0</v>
      </c>
      <c r="L43" s="42" t="s">
        <v>0</v>
      </c>
      <c r="M43" s="42" t="s">
        <v>1</v>
      </c>
      <c r="N43" s="42" t="s">
        <v>2</v>
      </c>
      <c r="O43" s="42" t="s">
        <v>3</v>
      </c>
      <c r="P43" s="42" t="s">
        <v>0</v>
      </c>
      <c r="Q43" s="42" t="s">
        <v>4</v>
      </c>
      <c r="V43" s="61"/>
    </row>
    <row r="44" spans="1:17" ht="39.75" customHeight="1">
      <c r="A44" s="14">
        <v>1</v>
      </c>
      <c r="B44" s="111" t="s">
        <v>73</v>
      </c>
      <c r="C44" s="79" t="s">
        <v>33</v>
      </c>
      <c r="D44" s="102" t="s">
        <v>169</v>
      </c>
      <c r="E44" s="14">
        <v>19</v>
      </c>
      <c r="F44" s="16"/>
      <c r="G44" s="16"/>
      <c r="H44" s="16"/>
      <c r="I44" s="16"/>
      <c r="J44" s="16"/>
      <c r="K44" s="16"/>
      <c r="L44" s="16"/>
      <c r="M44" s="16"/>
      <c r="N44" s="16"/>
      <c r="O44" s="52" t="s">
        <v>126</v>
      </c>
      <c r="P44" s="16"/>
      <c r="Q44" s="16"/>
    </row>
    <row r="45" spans="1:17" ht="31.5" customHeight="1">
      <c r="A45" s="14">
        <v>2</v>
      </c>
      <c r="B45" s="112"/>
      <c r="C45" s="80"/>
      <c r="D45" s="109"/>
      <c r="E45" s="14">
        <v>19</v>
      </c>
      <c r="F45" s="16"/>
      <c r="G45" s="16"/>
      <c r="H45" s="16"/>
      <c r="I45" s="16"/>
      <c r="J45" s="16"/>
      <c r="K45" s="16"/>
      <c r="L45" s="16"/>
      <c r="M45" s="16"/>
      <c r="N45" s="16"/>
      <c r="O45" s="16" t="s">
        <v>106</v>
      </c>
      <c r="P45" s="16"/>
      <c r="Q45" s="16"/>
    </row>
    <row r="46" spans="1:17" ht="36" customHeight="1">
      <c r="A46" s="14">
        <v>3</v>
      </c>
      <c r="B46" s="112"/>
      <c r="C46" s="79" t="s">
        <v>34</v>
      </c>
      <c r="D46" s="109"/>
      <c r="E46" s="14">
        <v>18</v>
      </c>
      <c r="F46" s="16"/>
      <c r="G46" s="14"/>
      <c r="H46" s="16"/>
      <c r="I46" s="16"/>
      <c r="J46" s="16"/>
      <c r="K46" s="16"/>
      <c r="L46" s="16"/>
      <c r="M46" s="16"/>
      <c r="N46" s="16" t="s">
        <v>111</v>
      </c>
      <c r="O46" s="16"/>
      <c r="P46" s="16"/>
      <c r="Q46" s="16"/>
    </row>
    <row r="47" spans="1:17" ht="25.5" customHeight="1">
      <c r="A47" s="14">
        <v>4</v>
      </c>
      <c r="B47" s="112"/>
      <c r="C47" s="98"/>
      <c r="D47" s="109"/>
      <c r="E47" s="14">
        <v>18</v>
      </c>
      <c r="F47" s="16"/>
      <c r="G47" s="14"/>
      <c r="H47" s="16"/>
      <c r="I47" s="16"/>
      <c r="J47" s="16"/>
      <c r="K47" s="16"/>
      <c r="L47" s="52"/>
      <c r="M47" s="52"/>
      <c r="N47" s="16" t="s">
        <v>112</v>
      </c>
      <c r="O47" s="52"/>
      <c r="P47" s="52"/>
      <c r="Q47" s="52"/>
    </row>
    <row r="48" spans="1:17" ht="26.25" customHeight="1">
      <c r="A48" s="14">
        <v>5</v>
      </c>
      <c r="B48" s="113"/>
      <c r="C48" s="80"/>
      <c r="D48" s="109"/>
      <c r="E48" s="14"/>
      <c r="F48" s="16"/>
      <c r="G48" s="14">
        <v>18</v>
      </c>
      <c r="H48" s="16"/>
      <c r="I48" s="16"/>
      <c r="J48" s="16"/>
      <c r="K48" s="16"/>
      <c r="L48" s="52"/>
      <c r="M48" s="52"/>
      <c r="N48" s="16" t="s">
        <v>106</v>
      </c>
      <c r="O48" s="52"/>
      <c r="P48" s="52"/>
      <c r="Q48" s="52"/>
    </row>
    <row r="49" spans="1:17" ht="74.25" customHeight="1">
      <c r="A49" s="14">
        <v>6</v>
      </c>
      <c r="B49" s="69" t="s">
        <v>74</v>
      </c>
      <c r="C49" s="48" t="s">
        <v>86</v>
      </c>
      <c r="D49" s="109"/>
      <c r="E49" s="16"/>
      <c r="F49" s="16"/>
      <c r="G49" s="16"/>
      <c r="H49" s="16"/>
      <c r="I49" s="16"/>
      <c r="J49" s="16"/>
      <c r="K49" s="16"/>
      <c r="L49" s="87" t="s">
        <v>143</v>
      </c>
      <c r="M49" s="88"/>
      <c r="N49" s="88"/>
      <c r="O49" s="88"/>
      <c r="P49" s="88"/>
      <c r="Q49" s="89"/>
    </row>
    <row r="50" spans="1:17" ht="53.25" customHeight="1">
      <c r="A50" s="14">
        <v>7</v>
      </c>
      <c r="B50" s="83" t="s">
        <v>28</v>
      </c>
      <c r="C50" s="48" t="s">
        <v>89</v>
      </c>
      <c r="D50" s="109"/>
      <c r="E50" s="16"/>
      <c r="F50" s="16"/>
      <c r="G50" s="16"/>
      <c r="H50" s="16"/>
      <c r="I50" s="16"/>
      <c r="J50" s="16"/>
      <c r="K50" s="16"/>
      <c r="L50" s="87" t="s">
        <v>144</v>
      </c>
      <c r="M50" s="88"/>
      <c r="N50" s="88"/>
      <c r="O50" s="88"/>
      <c r="P50" s="88"/>
      <c r="Q50" s="89"/>
    </row>
    <row r="51" spans="1:17" ht="48" customHeight="1">
      <c r="A51" s="14">
        <v>8</v>
      </c>
      <c r="B51" s="85"/>
      <c r="C51" s="48" t="s">
        <v>90</v>
      </c>
      <c r="D51" s="110"/>
      <c r="E51" s="16"/>
      <c r="F51" s="16"/>
      <c r="G51" s="16"/>
      <c r="H51" s="16"/>
      <c r="I51" s="16"/>
      <c r="J51" s="16"/>
      <c r="K51" s="16"/>
      <c r="L51" s="87"/>
      <c r="M51" s="88"/>
      <c r="N51" s="88"/>
      <c r="O51" s="88"/>
      <c r="P51" s="88"/>
      <c r="Q51" s="89"/>
    </row>
    <row r="52" spans="1:17" ht="12.75">
      <c r="A52" s="13"/>
      <c r="B52" s="43"/>
      <c r="C52" s="40" t="s">
        <v>12</v>
      </c>
      <c r="D52" s="50">
        <v>4</v>
      </c>
      <c r="E52" s="42">
        <f aca="true" t="shared" si="5" ref="E52:K52">SUM(E44:E51)</f>
        <v>74</v>
      </c>
      <c r="F52" s="42">
        <f t="shared" si="5"/>
        <v>0</v>
      </c>
      <c r="G52" s="42">
        <f t="shared" si="5"/>
        <v>18</v>
      </c>
      <c r="H52" s="42">
        <f t="shared" si="5"/>
        <v>0</v>
      </c>
      <c r="I52" s="42">
        <f t="shared" si="5"/>
        <v>0</v>
      </c>
      <c r="J52" s="42">
        <f t="shared" si="5"/>
        <v>0</v>
      </c>
      <c r="K52" s="42">
        <f t="shared" si="5"/>
        <v>0</v>
      </c>
      <c r="L52" s="42" t="s">
        <v>0</v>
      </c>
      <c r="M52" s="42" t="s">
        <v>1</v>
      </c>
      <c r="N52" s="42" t="s">
        <v>2</v>
      </c>
      <c r="O52" s="42" t="s">
        <v>3</v>
      </c>
      <c r="P52" s="42" t="s">
        <v>0</v>
      </c>
      <c r="Q52" s="42" t="s">
        <v>4</v>
      </c>
    </row>
    <row r="53" spans="1:17" ht="30.75" customHeight="1">
      <c r="A53" s="14">
        <v>1</v>
      </c>
      <c r="B53" s="99" t="s">
        <v>40</v>
      </c>
      <c r="C53" s="79" t="s">
        <v>36</v>
      </c>
      <c r="D53" s="92" t="s">
        <v>35</v>
      </c>
      <c r="E53" s="14">
        <v>5</v>
      </c>
      <c r="F53" s="14">
        <v>10</v>
      </c>
      <c r="G53" s="16"/>
      <c r="H53" s="16"/>
      <c r="I53" s="16"/>
      <c r="J53" s="16"/>
      <c r="K53" s="16"/>
      <c r="L53" s="16"/>
      <c r="M53" s="16" t="s">
        <v>99</v>
      </c>
      <c r="N53" s="16"/>
      <c r="O53" s="16"/>
      <c r="P53" s="16"/>
      <c r="Q53" s="16"/>
    </row>
    <row r="54" spans="1:17" ht="24">
      <c r="A54" s="14">
        <v>2</v>
      </c>
      <c r="B54" s="99"/>
      <c r="C54" s="80"/>
      <c r="D54" s="93"/>
      <c r="E54" s="16"/>
      <c r="F54" s="16"/>
      <c r="G54" s="14">
        <v>3</v>
      </c>
      <c r="H54" s="14">
        <v>7</v>
      </c>
      <c r="I54" s="16"/>
      <c r="J54" s="16"/>
      <c r="K54" s="16"/>
      <c r="L54" s="16"/>
      <c r="M54" s="16" t="s">
        <v>104</v>
      </c>
      <c r="N54" s="16"/>
      <c r="O54" s="16"/>
      <c r="P54" s="16"/>
      <c r="Q54" s="16"/>
    </row>
    <row r="55" spans="1:17" ht="26.25" customHeight="1">
      <c r="A55" s="14">
        <v>3</v>
      </c>
      <c r="B55" s="99"/>
      <c r="C55" s="79" t="s">
        <v>37</v>
      </c>
      <c r="D55" s="93"/>
      <c r="E55" s="14">
        <v>10</v>
      </c>
      <c r="F55" s="16"/>
      <c r="G55" s="16"/>
      <c r="H55" s="16"/>
      <c r="I55" s="16"/>
      <c r="J55" s="16"/>
      <c r="K55" s="16"/>
      <c r="L55" s="16"/>
      <c r="M55" s="16"/>
      <c r="N55" s="16" t="s">
        <v>107</v>
      </c>
      <c r="O55" s="16"/>
      <c r="P55" s="16"/>
      <c r="Q55" s="16"/>
    </row>
    <row r="56" spans="1:17" ht="25.5">
      <c r="A56" s="14">
        <v>4</v>
      </c>
      <c r="B56" s="99"/>
      <c r="C56" s="80"/>
      <c r="D56" s="93"/>
      <c r="E56" s="16"/>
      <c r="F56" s="16"/>
      <c r="G56" s="16"/>
      <c r="H56" s="14">
        <v>10</v>
      </c>
      <c r="I56" s="16"/>
      <c r="J56" s="16"/>
      <c r="K56" s="16"/>
      <c r="L56" s="27"/>
      <c r="M56" s="27"/>
      <c r="N56" s="29" t="s">
        <v>163</v>
      </c>
      <c r="O56" s="27"/>
      <c r="P56" s="16"/>
      <c r="Q56" s="16"/>
    </row>
    <row r="57" spans="1:17" ht="25.5">
      <c r="A57" s="14">
        <v>5</v>
      </c>
      <c r="B57" s="83" t="s">
        <v>41</v>
      </c>
      <c r="C57" s="14" t="s">
        <v>38</v>
      </c>
      <c r="D57" s="93"/>
      <c r="E57" s="14">
        <v>10</v>
      </c>
      <c r="F57" s="16"/>
      <c r="G57" s="16"/>
      <c r="H57" s="16"/>
      <c r="I57" s="16"/>
      <c r="J57" s="16"/>
      <c r="K57" s="16"/>
      <c r="L57" s="64" t="s">
        <v>57</v>
      </c>
      <c r="M57" s="36"/>
      <c r="N57" s="37"/>
      <c r="O57" s="36"/>
      <c r="P57" s="16"/>
      <c r="Q57" s="16"/>
    </row>
    <row r="58" spans="1:17" ht="24">
      <c r="A58" s="14">
        <v>6</v>
      </c>
      <c r="B58" s="84"/>
      <c r="C58" s="16" t="s">
        <v>39</v>
      </c>
      <c r="D58" s="93"/>
      <c r="E58" s="16"/>
      <c r="F58" s="14">
        <v>10</v>
      </c>
      <c r="G58" s="16"/>
      <c r="H58" s="16"/>
      <c r="I58" s="16"/>
      <c r="J58" s="16"/>
      <c r="K58" s="16"/>
      <c r="L58" s="17"/>
      <c r="M58" s="17"/>
      <c r="N58" s="17"/>
      <c r="O58" s="17" t="s">
        <v>108</v>
      </c>
      <c r="P58" s="16"/>
      <c r="Q58" s="16"/>
    </row>
    <row r="59" spans="1:17" ht="24" customHeight="1">
      <c r="A59" s="14">
        <v>7</v>
      </c>
      <c r="B59" s="84"/>
      <c r="C59" s="81" t="s">
        <v>38</v>
      </c>
      <c r="D59" s="93"/>
      <c r="E59" s="14">
        <v>10</v>
      </c>
      <c r="F59" s="16"/>
      <c r="G59" s="16"/>
      <c r="H59" s="16"/>
      <c r="I59" s="16"/>
      <c r="J59" s="16"/>
      <c r="K59" s="16"/>
      <c r="L59" s="16"/>
      <c r="M59" s="16"/>
      <c r="N59" s="16"/>
      <c r="O59" s="16" t="s">
        <v>109</v>
      </c>
      <c r="P59" s="16"/>
      <c r="Q59" s="16"/>
    </row>
    <row r="60" spans="1:17" ht="12.75">
      <c r="A60" s="14">
        <v>8</v>
      </c>
      <c r="B60" s="85"/>
      <c r="C60" s="82"/>
      <c r="D60" s="93"/>
      <c r="E60" s="16"/>
      <c r="F60" s="16"/>
      <c r="G60" s="14">
        <v>10</v>
      </c>
      <c r="H60" s="16"/>
      <c r="I60" s="16"/>
      <c r="J60" s="16"/>
      <c r="K60" s="16"/>
      <c r="L60" s="16"/>
      <c r="M60" s="16"/>
      <c r="N60" s="16"/>
      <c r="O60" s="16" t="s">
        <v>110</v>
      </c>
      <c r="P60" s="16"/>
      <c r="Q60" s="16"/>
    </row>
    <row r="61" spans="1:17" ht="12.75">
      <c r="A61" s="13"/>
      <c r="B61" s="43"/>
      <c r="C61" s="40" t="s">
        <v>12</v>
      </c>
      <c r="D61" s="50">
        <v>4</v>
      </c>
      <c r="E61" s="42">
        <f>SUM(E53:E60)</f>
        <v>35</v>
      </c>
      <c r="F61" s="42">
        <f aca="true" t="shared" si="6" ref="F61:K61">SUM(F53:F60)</f>
        <v>20</v>
      </c>
      <c r="G61" s="42">
        <f t="shared" si="6"/>
        <v>13</v>
      </c>
      <c r="H61" s="42">
        <f t="shared" si="6"/>
        <v>17</v>
      </c>
      <c r="I61" s="42">
        <f t="shared" si="6"/>
        <v>0</v>
      </c>
      <c r="J61" s="42">
        <f t="shared" si="6"/>
        <v>0</v>
      </c>
      <c r="K61" s="42">
        <f t="shared" si="6"/>
        <v>0</v>
      </c>
      <c r="L61" s="42" t="s">
        <v>0</v>
      </c>
      <c r="M61" s="42" t="s">
        <v>1</v>
      </c>
      <c r="N61" s="42" t="s">
        <v>2</v>
      </c>
      <c r="O61" s="42" t="s">
        <v>3</v>
      </c>
      <c r="P61" s="42" t="s">
        <v>0</v>
      </c>
      <c r="Q61" s="42" t="s">
        <v>4</v>
      </c>
    </row>
    <row r="62" spans="1:17" ht="41.25" customHeight="1">
      <c r="A62" s="14">
        <v>1</v>
      </c>
      <c r="B62" s="83" t="s">
        <v>73</v>
      </c>
      <c r="C62" s="79" t="s">
        <v>43</v>
      </c>
      <c r="D62" s="83" t="s">
        <v>42</v>
      </c>
      <c r="E62" s="14">
        <v>3</v>
      </c>
      <c r="F62" s="14">
        <v>7</v>
      </c>
      <c r="G62" s="16"/>
      <c r="H62" s="16"/>
      <c r="I62" s="16"/>
      <c r="J62" s="16"/>
      <c r="K62" s="16"/>
      <c r="L62" s="16"/>
      <c r="M62" s="16" t="s">
        <v>106</v>
      </c>
      <c r="N62" s="16"/>
      <c r="O62" s="16"/>
      <c r="P62" s="16"/>
      <c r="Q62" s="16"/>
    </row>
    <row r="63" spans="1:17" ht="39" customHeight="1">
      <c r="A63" s="14">
        <v>2</v>
      </c>
      <c r="B63" s="84"/>
      <c r="C63" s="80"/>
      <c r="D63" s="84"/>
      <c r="E63" s="16"/>
      <c r="F63" s="14">
        <v>10</v>
      </c>
      <c r="G63" s="16"/>
      <c r="H63" s="16"/>
      <c r="I63" s="16"/>
      <c r="J63" s="16"/>
      <c r="K63" s="16"/>
      <c r="L63" s="16"/>
      <c r="M63" s="16" t="s">
        <v>123</v>
      </c>
      <c r="N63" s="16"/>
      <c r="O63" s="16"/>
      <c r="P63" s="16"/>
      <c r="Q63" s="16"/>
    </row>
    <row r="64" spans="1:17" ht="53.25" customHeight="1">
      <c r="A64" s="14">
        <v>3</v>
      </c>
      <c r="B64" s="85"/>
      <c r="C64" s="14" t="s">
        <v>53</v>
      </c>
      <c r="D64" s="84"/>
      <c r="E64" s="14">
        <v>10</v>
      </c>
      <c r="F64" s="14">
        <v>10</v>
      </c>
      <c r="G64" s="16"/>
      <c r="H64" s="16"/>
      <c r="I64" s="16"/>
      <c r="J64" s="16"/>
      <c r="K64" s="16"/>
      <c r="L64" s="16"/>
      <c r="M64" s="16"/>
      <c r="N64" s="16"/>
      <c r="O64" s="16" t="s">
        <v>105</v>
      </c>
      <c r="P64" s="16"/>
      <c r="Q64" s="16"/>
    </row>
    <row r="65" spans="1:17" ht="67.5" customHeight="1">
      <c r="A65" s="14">
        <v>4</v>
      </c>
      <c r="B65" s="39" t="s">
        <v>76</v>
      </c>
      <c r="C65" s="48" t="s">
        <v>91</v>
      </c>
      <c r="D65" s="86"/>
      <c r="E65" s="16"/>
      <c r="F65" s="16"/>
      <c r="G65" s="16"/>
      <c r="H65" s="16"/>
      <c r="I65" s="16"/>
      <c r="J65" s="16"/>
      <c r="K65" s="16"/>
      <c r="L65" s="87"/>
      <c r="M65" s="88"/>
      <c r="N65" s="88"/>
      <c r="O65" s="88"/>
      <c r="P65" s="88"/>
      <c r="Q65" s="89"/>
    </row>
    <row r="66" spans="1:17" ht="12.75">
      <c r="A66" s="13"/>
      <c r="B66" s="43"/>
      <c r="C66" s="40" t="s">
        <v>12</v>
      </c>
      <c r="D66" s="50">
        <v>3</v>
      </c>
      <c r="E66" s="42">
        <f aca="true" t="shared" si="7" ref="E66:K66">SUM(E62:E65)</f>
        <v>13</v>
      </c>
      <c r="F66" s="42">
        <f t="shared" si="7"/>
        <v>27</v>
      </c>
      <c r="G66" s="42">
        <f t="shared" si="7"/>
        <v>0</v>
      </c>
      <c r="H66" s="42">
        <f t="shared" si="7"/>
        <v>0</v>
      </c>
      <c r="I66" s="42">
        <f t="shared" si="7"/>
        <v>0</v>
      </c>
      <c r="J66" s="42">
        <f t="shared" si="7"/>
        <v>0</v>
      </c>
      <c r="K66" s="42">
        <f t="shared" si="7"/>
        <v>0</v>
      </c>
      <c r="L66" s="42" t="s">
        <v>0</v>
      </c>
      <c r="M66" s="42" t="s">
        <v>1</v>
      </c>
      <c r="N66" s="42" t="s">
        <v>2</v>
      </c>
      <c r="O66" s="42" t="s">
        <v>3</v>
      </c>
      <c r="P66" s="42" t="s">
        <v>0</v>
      </c>
      <c r="Q66" s="42" t="s">
        <v>4</v>
      </c>
    </row>
    <row r="67" spans="1:17" ht="35.25" customHeight="1">
      <c r="A67" s="14">
        <v>1</v>
      </c>
      <c r="B67" s="83" t="s">
        <v>77</v>
      </c>
      <c r="C67" s="79" t="s">
        <v>45</v>
      </c>
      <c r="D67" s="83" t="s">
        <v>44</v>
      </c>
      <c r="E67" s="14">
        <v>2</v>
      </c>
      <c r="F67" s="14">
        <v>4</v>
      </c>
      <c r="G67" s="16"/>
      <c r="H67" s="16"/>
      <c r="I67" s="16"/>
      <c r="J67" s="16"/>
      <c r="K67" s="16"/>
      <c r="L67" s="16"/>
      <c r="M67" s="16"/>
      <c r="N67" s="16"/>
      <c r="O67" s="16" t="s">
        <v>147</v>
      </c>
      <c r="P67" s="16"/>
      <c r="Q67" s="16"/>
    </row>
    <row r="68" spans="1:17" ht="39.75" customHeight="1">
      <c r="A68" s="14">
        <v>2</v>
      </c>
      <c r="B68" s="85"/>
      <c r="C68" s="80"/>
      <c r="D68" s="84"/>
      <c r="E68" s="16"/>
      <c r="F68" s="16"/>
      <c r="G68" s="16"/>
      <c r="H68" s="14">
        <v>11</v>
      </c>
      <c r="I68" s="16"/>
      <c r="J68" s="16"/>
      <c r="K68" s="16"/>
      <c r="L68" s="16"/>
      <c r="M68" s="16"/>
      <c r="N68" s="16"/>
      <c r="O68" s="16" t="s">
        <v>104</v>
      </c>
      <c r="P68" s="16"/>
      <c r="Q68" s="16"/>
    </row>
    <row r="69" spans="1:17" ht="24">
      <c r="A69" s="14">
        <v>3</v>
      </c>
      <c r="B69" s="83" t="s">
        <v>76</v>
      </c>
      <c r="C69" s="79" t="s">
        <v>46</v>
      </c>
      <c r="D69" s="115"/>
      <c r="E69" s="14">
        <v>17</v>
      </c>
      <c r="F69" s="14"/>
      <c r="G69" s="16"/>
      <c r="H69" s="16"/>
      <c r="I69" s="16"/>
      <c r="J69" s="16"/>
      <c r="K69" s="16"/>
      <c r="L69" s="16" t="s">
        <v>103</v>
      </c>
      <c r="M69" s="16"/>
      <c r="N69" s="16"/>
      <c r="O69" s="16"/>
      <c r="P69" s="16"/>
      <c r="Q69" s="16"/>
    </row>
    <row r="70" spans="1:17" ht="24">
      <c r="A70" s="14">
        <v>4</v>
      </c>
      <c r="B70" s="84"/>
      <c r="C70" s="98"/>
      <c r="D70" s="115"/>
      <c r="E70" s="16"/>
      <c r="F70" s="14">
        <v>13</v>
      </c>
      <c r="G70" s="14"/>
      <c r="H70" s="14"/>
      <c r="I70" s="16"/>
      <c r="J70" s="16"/>
      <c r="K70" s="16"/>
      <c r="L70" s="52"/>
      <c r="M70" s="52"/>
      <c r="N70" s="16" t="s">
        <v>148</v>
      </c>
      <c r="O70" s="52"/>
      <c r="P70" s="52"/>
      <c r="Q70" s="52"/>
    </row>
    <row r="71" spans="1:17" ht="24">
      <c r="A71" s="14">
        <v>5</v>
      </c>
      <c r="B71" s="84"/>
      <c r="C71" s="98"/>
      <c r="D71" s="115"/>
      <c r="E71" s="16"/>
      <c r="F71" s="16"/>
      <c r="G71" s="14"/>
      <c r="H71" s="14">
        <v>16</v>
      </c>
      <c r="I71" s="16"/>
      <c r="J71" s="16"/>
      <c r="K71" s="16"/>
      <c r="L71" s="52"/>
      <c r="M71" s="52"/>
      <c r="N71" s="16" t="s">
        <v>149</v>
      </c>
      <c r="O71" s="52"/>
      <c r="P71" s="52"/>
      <c r="Q71" s="52"/>
    </row>
    <row r="72" spans="1:17" ht="24">
      <c r="A72" s="14">
        <v>6</v>
      </c>
      <c r="B72" s="84"/>
      <c r="C72" s="80"/>
      <c r="D72" s="115"/>
      <c r="E72" s="14"/>
      <c r="F72" s="14"/>
      <c r="G72" s="14"/>
      <c r="H72" s="14"/>
      <c r="I72" s="14"/>
      <c r="J72" s="14">
        <v>22</v>
      </c>
      <c r="K72" s="16"/>
      <c r="L72" s="52"/>
      <c r="M72" s="52"/>
      <c r="N72" s="16" t="s">
        <v>150</v>
      </c>
      <c r="O72" s="52"/>
      <c r="P72" s="52"/>
      <c r="Q72" s="52"/>
    </row>
    <row r="73" spans="1:17" ht="25.5" customHeight="1">
      <c r="A73" s="14">
        <v>7</v>
      </c>
      <c r="B73" s="84"/>
      <c r="C73" s="79" t="s">
        <v>151</v>
      </c>
      <c r="D73" s="115"/>
      <c r="E73" s="14">
        <v>16</v>
      </c>
      <c r="F73" s="14"/>
      <c r="G73" s="14"/>
      <c r="H73" s="14"/>
      <c r="I73" s="14"/>
      <c r="J73" s="14"/>
      <c r="K73" s="16"/>
      <c r="L73" s="52"/>
      <c r="M73" s="52" t="s">
        <v>152</v>
      </c>
      <c r="N73" s="52"/>
      <c r="O73" s="52"/>
      <c r="P73" s="52"/>
      <c r="Q73" s="52"/>
    </row>
    <row r="74" spans="1:17" ht="30.75" customHeight="1">
      <c r="A74" s="14">
        <v>8</v>
      </c>
      <c r="B74" s="84"/>
      <c r="C74" s="80"/>
      <c r="D74" s="115"/>
      <c r="E74" s="14"/>
      <c r="F74" s="14"/>
      <c r="G74" s="14">
        <v>11</v>
      </c>
      <c r="H74" s="14"/>
      <c r="I74" s="14"/>
      <c r="J74" s="14"/>
      <c r="K74" s="16"/>
      <c r="L74" s="52"/>
      <c r="M74" s="52" t="s">
        <v>153</v>
      </c>
      <c r="N74" s="52"/>
      <c r="O74" s="52"/>
      <c r="P74" s="52"/>
      <c r="Q74" s="52"/>
    </row>
    <row r="75" spans="1:17" ht="48">
      <c r="A75" s="14">
        <v>9</v>
      </c>
      <c r="B75" s="84"/>
      <c r="C75" s="48" t="s">
        <v>87</v>
      </c>
      <c r="D75" s="115"/>
      <c r="E75" s="16"/>
      <c r="F75" s="16"/>
      <c r="G75" s="16"/>
      <c r="H75" s="16"/>
      <c r="I75" s="16"/>
      <c r="J75" s="16"/>
      <c r="K75" s="16"/>
      <c r="L75" s="87" t="s">
        <v>138</v>
      </c>
      <c r="M75" s="88"/>
      <c r="N75" s="88"/>
      <c r="O75" s="88"/>
      <c r="P75" s="88"/>
      <c r="Q75" s="89"/>
    </row>
    <row r="76" spans="1:17" ht="48.75" customHeight="1">
      <c r="A76" s="14">
        <v>10</v>
      </c>
      <c r="B76" s="85"/>
      <c r="C76" s="34" t="s">
        <v>80</v>
      </c>
      <c r="D76" s="115"/>
      <c r="E76" s="14"/>
      <c r="F76" s="16"/>
      <c r="G76" s="14"/>
      <c r="H76" s="14"/>
      <c r="I76" s="16"/>
      <c r="J76" s="16"/>
      <c r="K76" s="16"/>
      <c r="L76" s="87"/>
      <c r="M76" s="88"/>
      <c r="N76" s="88"/>
      <c r="O76" s="88"/>
      <c r="P76" s="88"/>
      <c r="Q76" s="89"/>
    </row>
    <row r="77" spans="1:17" ht="12.75">
      <c r="A77" s="13"/>
      <c r="B77" s="43"/>
      <c r="C77" s="40" t="s">
        <v>12</v>
      </c>
      <c r="D77" s="50">
        <v>3</v>
      </c>
      <c r="E77" s="42">
        <f aca="true" t="shared" si="8" ref="E77:K77">SUM(E67:E76)</f>
        <v>35</v>
      </c>
      <c r="F77" s="42">
        <f t="shared" si="8"/>
        <v>17</v>
      </c>
      <c r="G77" s="42">
        <f t="shared" si="8"/>
        <v>11</v>
      </c>
      <c r="H77" s="42">
        <f t="shared" si="8"/>
        <v>27</v>
      </c>
      <c r="I77" s="42">
        <f t="shared" si="8"/>
        <v>0</v>
      </c>
      <c r="J77" s="42">
        <f t="shared" si="8"/>
        <v>22</v>
      </c>
      <c r="K77" s="42">
        <f t="shared" si="8"/>
        <v>0</v>
      </c>
      <c r="L77" s="42" t="s">
        <v>0</v>
      </c>
      <c r="M77" s="42" t="s">
        <v>1</v>
      </c>
      <c r="N77" s="42" t="s">
        <v>2</v>
      </c>
      <c r="O77" s="42" t="s">
        <v>3</v>
      </c>
      <c r="P77" s="42" t="s">
        <v>0</v>
      </c>
      <c r="Q77" s="42" t="s">
        <v>4</v>
      </c>
    </row>
    <row r="78" spans="1:17" ht="32.25" customHeight="1">
      <c r="A78" s="79">
        <v>1</v>
      </c>
      <c r="B78" s="99" t="s">
        <v>73</v>
      </c>
      <c r="C78" s="79" t="s">
        <v>49</v>
      </c>
      <c r="D78" s="83" t="s">
        <v>47</v>
      </c>
      <c r="E78" s="14">
        <v>8</v>
      </c>
      <c r="F78" s="14">
        <v>15</v>
      </c>
      <c r="G78" s="16"/>
      <c r="H78" s="16"/>
      <c r="I78" s="14"/>
      <c r="J78" s="14"/>
      <c r="K78" s="14"/>
      <c r="L78" s="16" t="s">
        <v>119</v>
      </c>
      <c r="M78" s="16"/>
      <c r="N78" s="16"/>
      <c r="O78" s="16"/>
      <c r="P78" s="16"/>
      <c r="Q78" s="16"/>
    </row>
    <row r="79" spans="1:17" ht="34.5" customHeight="1">
      <c r="A79" s="80"/>
      <c r="B79" s="99"/>
      <c r="C79" s="80"/>
      <c r="D79" s="84"/>
      <c r="E79" s="14"/>
      <c r="F79" s="14"/>
      <c r="G79" s="16"/>
      <c r="H79" s="16"/>
      <c r="I79" s="14">
        <v>6</v>
      </c>
      <c r="J79" s="14">
        <v>12</v>
      </c>
      <c r="K79" s="14"/>
      <c r="L79" s="16" t="s">
        <v>58</v>
      </c>
      <c r="M79" s="16"/>
      <c r="N79" s="16"/>
      <c r="O79" s="16"/>
      <c r="P79" s="16"/>
      <c r="Q79" s="16"/>
    </row>
    <row r="80" spans="1:17" ht="32.25" customHeight="1">
      <c r="A80" s="79">
        <v>2</v>
      </c>
      <c r="B80" s="84" t="s">
        <v>78</v>
      </c>
      <c r="C80" s="79" t="s">
        <v>50</v>
      </c>
      <c r="D80" s="84"/>
      <c r="E80" s="14">
        <v>8</v>
      </c>
      <c r="F80" s="16"/>
      <c r="G80" s="14">
        <v>5</v>
      </c>
      <c r="H80" s="16"/>
      <c r="I80" s="16"/>
      <c r="J80" s="16"/>
      <c r="K80" s="16"/>
      <c r="L80" s="16"/>
      <c r="M80" s="16"/>
      <c r="N80" s="16" t="s">
        <v>120</v>
      </c>
      <c r="O80" s="16"/>
      <c r="P80" s="16"/>
      <c r="Q80" s="16"/>
    </row>
    <row r="81" spans="1:17" ht="21.75" customHeight="1">
      <c r="A81" s="80"/>
      <c r="B81" s="84"/>
      <c r="C81" s="80"/>
      <c r="D81" s="84"/>
      <c r="E81" s="16"/>
      <c r="F81" s="16"/>
      <c r="G81" s="14">
        <v>15</v>
      </c>
      <c r="H81" s="16"/>
      <c r="I81" s="16"/>
      <c r="J81" s="16"/>
      <c r="K81" s="16"/>
      <c r="L81" s="66"/>
      <c r="M81" s="66"/>
      <c r="N81" s="66"/>
      <c r="O81" s="66"/>
      <c r="P81" s="66"/>
      <c r="Q81" s="66"/>
    </row>
    <row r="82" spans="1:17" ht="36" customHeight="1">
      <c r="A82" s="14">
        <v>3</v>
      </c>
      <c r="B82" s="84"/>
      <c r="C82" s="14" t="s">
        <v>51</v>
      </c>
      <c r="D82" s="84"/>
      <c r="E82" s="14">
        <v>8</v>
      </c>
      <c r="F82" s="14">
        <v>3</v>
      </c>
      <c r="G82" s="16"/>
      <c r="H82" s="16"/>
      <c r="I82" s="16"/>
      <c r="J82" s="16"/>
      <c r="K82" s="16"/>
      <c r="L82" s="16"/>
      <c r="M82" s="16"/>
      <c r="N82" s="16" t="s">
        <v>121</v>
      </c>
      <c r="O82" s="16"/>
      <c r="P82" s="16"/>
      <c r="Q82" s="16"/>
    </row>
    <row r="83" spans="1:17" ht="27.75" customHeight="1">
      <c r="A83" s="79">
        <v>4</v>
      </c>
      <c r="B83" s="84"/>
      <c r="C83" s="79" t="s">
        <v>52</v>
      </c>
      <c r="D83" s="84"/>
      <c r="E83" s="14">
        <v>12</v>
      </c>
      <c r="F83" s="16"/>
      <c r="G83" s="16"/>
      <c r="H83" s="16"/>
      <c r="I83" s="16"/>
      <c r="J83" s="16"/>
      <c r="K83" s="16"/>
      <c r="L83" s="26"/>
      <c r="M83" s="16" t="s">
        <v>122</v>
      </c>
      <c r="N83" s="16"/>
      <c r="O83" s="16"/>
      <c r="P83" s="16"/>
      <c r="Q83" s="16"/>
    </row>
    <row r="84" spans="1:17" ht="24" customHeight="1">
      <c r="A84" s="80"/>
      <c r="B84" s="85"/>
      <c r="C84" s="80"/>
      <c r="D84" s="84"/>
      <c r="E84" s="16"/>
      <c r="F84" s="14">
        <v>14</v>
      </c>
      <c r="G84" s="16"/>
      <c r="H84" s="16"/>
      <c r="I84" s="16"/>
      <c r="J84" s="16"/>
      <c r="K84" s="16"/>
      <c r="L84" s="26"/>
      <c r="M84" s="16" t="s">
        <v>109</v>
      </c>
      <c r="N84" s="16"/>
      <c r="O84" s="16"/>
      <c r="P84" s="16"/>
      <c r="Q84" s="16"/>
    </row>
    <row r="85" spans="1:17" ht="48.75" customHeight="1">
      <c r="A85" s="14">
        <v>5</v>
      </c>
      <c r="B85" s="38" t="s">
        <v>27</v>
      </c>
      <c r="C85" s="48" t="s">
        <v>85</v>
      </c>
      <c r="D85" s="85"/>
      <c r="E85" s="16"/>
      <c r="F85" s="16"/>
      <c r="G85" s="16"/>
      <c r="H85" s="16"/>
      <c r="I85" s="16"/>
      <c r="J85" s="16"/>
      <c r="K85" s="16"/>
      <c r="L85" s="26" t="s">
        <v>48</v>
      </c>
      <c r="M85" s="87" t="s">
        <v>135</v>
      </c>
      <c r="N85" s="88"/>
      <c r="O85" s="88"/>
      <c r="P85" s="88"/>
      <c r="Q85" s="89"/>
    </row>
    <row r="86" spans="1:17" ht="12.75">
      <c r="A86" s="13"/>
      <c r="B86" s="43"/>
      <c r="C86" s="40" t="s">
        <v>12</v>
      </c>
      <c r="D86" s="41">
        <v>4</v>
      </c>
      <c r="E86" s="42">
        <f>SUM(E78:E85)</f>
        <v>36</v>
      </c>
      <c r="F86" s="42">
        <f aca="true" t="shared" si="9" ref="F86:K86">SUM(F78:F83)</f>
        <v>18</v>
      </c>
      <c r="G86" s="42">
        <f>SUM(G78:G85)</f>
        <v>20</v>
      </c>
      <c r="H86" s="42">
        <f t="shared" si="9"/>
        <v>0</v>
      </c>
      <c r="I86" s="42">
        <f t="shared" si="9"/>
        <v>6</v>
      </c>
      <c r="J86" s="42">
        <f t="shared" si="9"/>
        <v>12</v>
      </c>
      <c r="K86" s="42">
        <f t="shared" si="9"/>
        <v>0</v>
      </c>
      <c r="L86" s="42" t="s">
        <v>0</v>
      </c>
      <c r="M86" s="42" t="s">
        <v>1</v>
      </c>
      <c r="N86" s="42" t="s">
        <v>2</v>
      </c>
      <c r="O86" s="42" t="s">
        <v>3</v>
      </c>
      <c r="P86" s="42" t="s">
        <v>0</v>
      </c>
      <c r="Q86" s="42" t="s">
        <v>4</v>
      </c>
    </row>
    <row r="87" spans="1:17" ht="30.75" customHeight="1">
      <c r="A87" s="14">
        <v>1</v>
      </c>
      <c r="B87" s="83" t="s">
        <v>73</v>
      </c>
      <c r="C87" s="79" t="s">
        <v>59</v>
      </c>
      <c r="D87" s="83" t="s">
        <v>54</v>
      </c>
      <c r="E87" s="14">
        <v>12</v>
      </c>
      <c r="F87" s="16"/>
      <c r="G87" s="16"/>
      <c r="H87" s="16"/>
      <c r="I87" s="16"/>
      <c r="J87" s="16"/>
      <c r="K87" s="16"/>
      <c r="L87" s="16" t="s">
        <v>55</v>
      </c>
      <c r="M87" s="16"/>
      <c r="N87" s="16"/>
      <c r="O87" s="16"/>
      <c r="P87" s="16"/>
      <c r="Q87" s="16"/>
    </row>
    <row r="88" spans="1:17" ht="24">
      <c r="A88" s="14">
        <v>2</v>
      </c>
      <c r="B88" s="84"/>
      <c r="C88" s="80"/>
      <c r="D88" s="86"/>
      <c r="E88" s="14">
        <v>9</v>
      </c>
      <c r="F88" s="16"/>
      <c r="G88" s="14">
        <v>2</v>
      </c>
      <c r="H88" s="16"/>
      <c r="I88" s="16"/>
      <c r="J88" s="16"/>
      <c r="K88" s="16"/>
      <c r="L88" s="16" t="s">
        <v>56</v>
      </c>
      <c r="M88" s="16"/>
      <c r="N88" s="16"/>
      <c r="O88" s="16"/>
      <c r="P88" s="16"/>
      <c r="Q88" s="16"/>
    </row>
    <row r="89" spans="1:17" ht="27.75" customHeight="1">
      <c r="A89" s="14">
        <v>3</v>
      </c>
      <c r="B89" s="84"/>
      <c r="C89" s="79" t="s">
        <v>60</v>
      </c>
      <c r="D89" s="86"/>
      <c r="E89" s="16"/>
      <c r="F89" s="16"/>
      <c r="G89" s="14">
        <v>11</v>
      </c>
      <c r="H89" s="16"/>
      <c r="I89" s="16"/>
      <c r="J89" s="16"/>
      <c r="K89" s="16"/>
      <c r="L89" s="16"/>
      <c r="M89" s="16" t="s">
        <v>57</v>
      </c>
      <c r="N89" s="16"/>
      <c r="O89" s="16"/>
      <c r="P89" s="16"/>
      <c r="Q89" s="16"/>
    </row>
    <row r="90" spans="1:17" ht="24">
      <c r="A90" s="14">
        <v>4</v>
      </c>
      <c r="B90" s="84"/>
      <c r="C90" s="98"/>
      <c r="D90" s="86"/>
      <c r="E90" s="16"/>
      <c r="F90" s="16"/>
      <c r="G90" s="14">
        <v>11</v>
      </c>
      <c r="H90" s="16"/>
      <c r="I90" s="16"/>
      <c r="J90" s="16"/>
      <c r="K90" s="16"/>
      <c r="L90" s="16"/>
      <c r="M90" s="16" t="s">
        <v>58</v>
      </c>
      <c r="N90" s="16"/>
      <c r="O90" s="16"/>
      <c r="P90" s="16"/>
      <c r="Q90" s="16"/>
    </row>
    <row r="91" spans="1:17" ht="24">
      <c r="A91" s="14">
        <v>5</v>
      </c>
      <c r="B91" s="84"/>
      <c r="C91" s="98"/>
      <c r="D91" s="86"/>
      <c r="E91" s="16"/>
      <c r="F91" s="16"/>
      <c r="G91" s="16"/>
      <c r="H91" s="16"/>
      <c r="I91" s="14">
        <v>9</v>
      </c>
      <c r="J91" s="16"/>
      <c r="K91" s="16"/>
      <c r="L91" s="16"/>
      <c r="M91" s="16"/>
      <c r="N91" s="16" t="s">
        <v>57</v>
      </c>
      <c r="O91" s="16"/>
      <c r="P91" s="16"/>
      <c r="Q91" s="16"/>
    </row>
    <row r="92" spans="1:17" ht="24">
      <c r="A92" s="14">
        <v>6</v>
      </c>
      <c r="B92" s="84"/>
      <c r="C92" s="80"/>
      <c r="D92" s="86"/>
      <c r="E92" s="16"/>
      <c r="F92" s="16"/>
      <c r="G92" s="16"/>
      <c r="H92" s="16"/>
      <c r="I92" s="14">
        <v>10</v>
      </c>
      <c r="J92" s="16"/>
      <c r="K92" s="14">
        <v>1</v>
      </c>
      <c r="L92" s="16"/>
      <c r="M92" s="16"/>
      <c r="N92" s="16" t="s">
        <v>58</v>
      </c>
      <c r="O92" s="16"/>
      <c r="P92" s="16"/>
      <c r="Q92" s="16"/>
    </row>
    <row r="93" spans="1:17" ht="18" customHeight="1">
      <c r="A93" s="14">
        <v>7</v>
      </c>
      <c r="B93" s="84"/>
      <c r="C93" s="79" t="s">
        <v>59</v>
      </c>
      <c r="D93" s="86"/>
      <c r="E93" s="16"/>
      <c r="F93" s="16"/>
      <c r="G93" s="14">
        <v>13</v>
      </c>
      <c r="H93" s="16"/>
      <c r="I93" s="16"/>
      <c r="J93" s="16"/>
      <c r="K93" s="16"/>
      <c r="L93" s="16"/>
      <c r="M93" s="16"/>
      <c r="N93" s="16"/>
      <c r="O93" s="16" t="s">
        <v>55</v>
      </c>
      <c r="P93" s="16"/>
      <c r="Q93" s="16"/>
    </row>
    <row r="94" spans="1:17" ht="34.5" customHeight="1">
      <c r="A94" s="14">
        <v>8</v>
      </c>
      <c r="B94" s="85"/>
      <c r="C94" s="80"/>
      <c r="D94" s="86"/>
      <c r="E94" s="16"/>
      <c r="F94" s="16"/>
      <c r="G94" s="14">
        <v>13</v>
      </c>
      <c r="H94" s="16"/>
      <c r="I94" s="16"/>
      <c r="J94" s="16"/>
      <c r="K94" s="16"/>
      <c r="L94" s="16"/>
      <c r="M94" s="16"/>
      <c r="N94" s="16"/>
      <c r="O94" s="16" t="s">
        <v>56</v>
      </c>
      <c r="P94" s="16"/>
      <c r="Q94" s="16"/>
    </row>
    <row r="95" spans="1:17" ht="12.75">
      <c r="A95" s="13"/>
      <c r="B95" s="43"/>
      <c r="C95" s="40" t="s">
        <v>12</v>
      </c>
      <c r="D95" s="41">
        <v>2</v>
      </c>
      <c r="E95" s="42">
        <f>SUM(E87:E94)</f>
        <v>21</v>
      </c>
      <c r="F95" s="42">
        <f aca="true" t="shared" si="10" ref="F95:K95">SUM(F87:F94)</f>
        <v>0</v>
      </c>
      <c r="G95" s="42">
        <f t="shared" si="10"/>
        <v>50</v>
      </c>
      <c r="H95" s="42">
        <f t="shared" si="10"/>
        <v>0</v>
      </c>
      <c r="I95" s="42">
        <f t="shared" si="10"/>
        <v>19</v>
      </c>
      <c r="J95" s="42">
        <f t="shared" si="10"/>
        <v>0</v>
      </c>
      <c r="K95" s="42">
        <f t="shared" si="10"/>
        <v>1</v>
      </c>
      <c r="L95" s="44"/>
      <c r="M95" s="44"/>
      <c r="N95" s="44"/>
      <c r="O95" s="44"/>
      <c r="P95" s="44"/>
      <c r="Q95" s="44"/>
    </row>
    <row r="96" spans="1:17" ht="33" customHeight="1">
      <c r="A96" s="14">
        <v>1</v>
      </c>
      <c r="B96" s="18"/>
      <c r="C96" s="79" t="s">
        <v>130</v>
      </c>
      <c r="D96" s="116" t="s">
        <v>168</v>
      </c>
      <c r="E96" s="16"/>
      <c r="F96" s="16"/>
      <c r="G96" s="16"/>
      <c r="H96" s="16"/>
      <c r="I96" s="14">
        <v>13</v>
      </c>
      <c r="J96" s="16"/>
      <c r="K96" s="16"/>
      <c r="L96" s="16"/>
      <c r="M96" s="16" t="s">
        <v>134</v>
      </c>
      <c r="N96" s="16"/>
      <c r="O96" s="16"/>
      <c r="P96" s="16"/>
      <c r="Q96" s="16"/>
    </row>
    <row r="97" spans="1:17" ht="44.25" customHeight="1">
      <c r="A97" s="14">
        <v>2</v>
      </c>
      <c r="B97" s="18" t="s">
        <v>127</v>
      </c>
      <c r="C97" s="80"/>
      <c r="D97" s="116"/>
      <c r="E97" s="16"/>
      <c r="F97" s="16"/>
      <c r="G97" s="16"/>
      <c r="H97" s="14">
        <v>9</v>
      </c>
      <c r="I97" s="16"/>
      <c r="J97" s="16"/>
      <c r="K97" s="16"/>
      <c r="L97" s="16"/>
      <c r="M97" s="16"/>
      <c r="N97" s="16"/>
      <c r="O97" s="16" t="s">
        <v>134</v>
      </c>
      <c r="P97" s="16"/>
      <c r="Q97" s="16"/>
    </row>
    <row r="98" spans="1:17" ht="24">
      <c r="A98" s="14">
        <v>3</v>
      </c>
      <c r="B98" s="18"/>
      <c r="C98" s="14" t="s">
        <v>128</v>
      </c>
      <c r="D98" s="116"/>
      <c r="E98" s="14">
        <v>8</v>
      </c>
      <c r="F98" s="16"/>
      <c r="G98" s="16"/>
      <c r="H98" s="16"/>
      <c r="I98" s="16"/>
      <c r="J98" s="16"/>
      <c r="K98" s="16"/>
      <c r="L98" s="16"/>
      <c r="M98" s="16" t="s">
        <v>129</v>
      </c>
      <c r="N98" s="16"/>
      <c r="O98" s="16"/>
      <c r="P98" s="16"/>
      <c r="Q98" s="16"/>
    </row>
    <row r="99" spans="1:17" ht="24">
      <c r="A99" s="14">
        <v>4</v>
      </c>
      <c r="B99" s="18"/>
      <c r="C99" s="14" t="s">
        <v>131</v>
      </c>
      <c r="D99" s="116"/>
      <c r="E99" s="90" t="s">
        <v>92</v>
      </c>
      <c r="F99" s="91"/>
      <c r="G99" s="91"/>
      <c r="H99" s="91"/>
      <c r="I99" s="91"/>
      <c r="J99" s="91"/>
      <c r="K99" s="91"/>
      <c r="L99" s="46"/>
      <c r="M99" s="46"/>
      <c r="N99" s="46"/>
      <c r="O99" s="46"/>
      <c r="P99" s="46"/>
      <c r="Q99" s="46"/>
    </row>
    <row r="100" spans="1:17" ht="36">
      <c r="A100" s="14">
        <v>5</v>
      </c>
      <c r="B100" s="18"/>
      <c r="C100" s="34" t="s">
        <v>79</v>
      </c>
      <c r="D100" s="1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>
      <c r="A101" s="13"/>
      <c r="B101" s="43"/>
      <c r="C101" s="40" t="s">
        <v>12</v>
      </c>
      <c r="D101" s="41">
        <v>2</v>
      </c>
      <c r="E101" s="42">
        <f aca="true" t="shared" si="11" ref="E101:K101">SUM(E96:E100)</f>
        <v>8</v>
      </c>
      <c r="F101" s="42">
        <f t="shared" si="11"/>
        <v>0</v>
      </c>
      <c r="G101" s="42">
        <f t="shared" si="11"/>
        <v>0</v>
      </c>
      <c r="H101" s="42">
        <f t="shared" si="11"/>
        <v>9</v>
      </c>
      <c r="I101" s="42">
        <f t="shared" si="11"/>
        <v>13</v>
      </c>
      <c r="J101" s="42">
        <f t="shared" si="11"/>
        <v>0</v>
      </c>
      <c r="K101" s="42">
        <f t="shared" si="11"/>
        <v>0</v>
      </c>
      <c r="L101" s="44"/>
      <c r="M101" s="44"/>
      <c r="N101" s="44"/>
      <c r="O101" s="44"/>
      <c r="P101" s="44"/>
      <c r="Q101" s="44"/>
    </row>
    <row r="102" spans="1:17" ht="41.25" customHeight="1">
      <c r="A102" s="14">
        <v>1</v>
      </c>
      <c r="B102" s="84"/>
      <c r="C102" s="14" t="s">
        <v>94</v>
      </c>
      <c r="D102" s="83" t="s">
        <v>61</v>
      </c>
      <c r="E102" s="16"/>
      <c r="F102" s="16"/>
      <c r="G102" s="16"/>
      <c r="H102" s="16"/>
      <c r="I102" s="14">
        <v>8</v>
      </c>
      <c r="J102" s="16"/>
      <c r="K102" s="16"/>
      <c r="L102" s="16" t="s">
        <v>95</v>
      </c>
      <c r="M102" s="16"/>
      <c r="N102" s="16"/>
      <c r="O102" s="16"/>
      <c r="P102" s="16"/>
      <c r="Q102" s="16"/>
    </row>
    <row r="103" spans="1:17" ht="24.75" customHeight="1">
      <c r="A103" s="14">
        <v>2</v>
      </c>
      <c r="B103" s="84"/>
      <c r="C103" s="81" t="s">
        <v>96</v>
      </c>
      <c r="D103" s="84"/>
      <c r="E103" s="14">
        <v>12</v>
      </c>
      <c r="F103" s="16"/>
      <c r="G103" s="16"/>
      <c r="H103" s="16"/>
      <c r="I103" s="16"/>
      <c r="J103" s="16"/>
      <c r="K103" s="16"/>
      <c r="L103" s="14"/>
      <c r="M103" s="16" t="s">
        <v>95</v>
      </c>
      <c r="N103" s="14"/>
      <c r="O103" s="14"/>
      <c r="P103" s="14"/>
      <c r="Q103" s="14"/>
    </row>
    <row r="104" spans="1:17" ht="23.25" customHeight="1">
      <c r="A104" s="14">
        <v>3</v>
      </c>
      <c r="B104" s="84"/>
      <c r="C104" s="82"/>
      <c r="D104" s="84"/>
      <c r="E104" s="16"/>
      <c r="F104" s="16"/>
      <c r="G104" s="14">
        <v>12</v>
      </c>
      <c r="H104" s="16"/>
      <c r="I104" s="16"/>
      <c r="J104" s="16"/>
      <c r="K104" s="16"/>
      <c r="L104" s="16"/>
      <c r="M104" s="16"/>
      <c r="N104" s="16" t="s">
        <v>95</v>
      </c>
      <c r="O104" s="16"/>
      <c r="P104" s="16"/>
      <c r="Q104" s="16"/>
    </row>
    <row r="105" spans="1:17" ht="27" customHeight="1">
      <c r="A105" s="14">
        <v>4</v>
      </c>
      <c r="B105" s="84"/>
      <c r="C105" s="79" t="s">
        <v>97</v>
      </c>
      <c r="D105" s="84"/>
      <c r="E105" s="14">
        <v>16</v>
      </c>
      <c r="F105" s="16"/>
      <c r="G105" s="14"/>
      <c r="H105" s="16"/>
      <c r="I105" s="16"/>
      <c r="J105" s="16"/>
      <c r="K105" s="16"/>
      <c r="L105" s="14"/>
      <c r="M105" s="14"/>
      <c r="N105" s="14"/>
      <c r="O105" s="14"/>
      <c r="P105" s="16" t="s">
        <v>98</v>
      </c>
      <c r="Q105" s="16"/>
    </row>
    <row r="106" spans="1:17" ht="24">
      <c r="A106" s="14">
        <v>5</v>
      </c>
      <c r="B106" s="84"/>
      <c r="C106" s="80"/>
      <c r="D106" s="84"/>
      <c r="E106" s="16"/>
      <c r="F106" s="16"/>
      <c r="G106" s="14">
        <v>16</v>
      </c>
      <c r="H106" s="16"/>
      <c r="I106" s="16"/>
      <c r="J106" s="16"/>
      <c r="K106" s="16"/>
      <c r="L106" s="16"/>
      <c r="M106" s="16"/>
      <c r="N106" s="16"/>
      <c r="O106" s="16"/>
      <c r="P106" s="16" t="s">
        <v>99</v>
      </c>
      <c r="Q106" s="16"/>
    </row>
    <row r="107" spans="1:17" ht="26.25" customHeight="1">
      <c r="A107" s="14">
        <v>6</v>
      </c>
      <c r="B107" s="85"/>
      <c r="C107" s="45" t="s">
        <v>92</v>
      </c>
      <c r="D107" s="8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ht="12.75">
      <c r="A108" s="13"/>
      <c r="B108" s="43"/>
      <c r="C108" s="40" t="s">
        <v>12</v>
      </c>
      <c r="D108" s="41">
        <v>3</v>
      </c>
      <c r="E108" s="42">
        <f aca="true" t="shared" si="12" ref="E108:K108">SUM(E102:E107)</f>
        <v>28</v>
      </c>
      <c r="F108" s="42">
        <f t="shared" si="12"/>
        <v>0</v>
      </c>
      <c r="G108" s="42">
        <f t="shared" si="12"/>
        <v>28</v>
      </c>
      <c r="H108" s="42">
        <f t="shared" si="12"/>
        <v>0</v>
      </c>
      <c r="I108" s="42">
        <f t="shared" si="12"/>
        <v>8</v>
      </c>
      <c r="J108" s="42">
        <f t="shared" si="12"/>
        <v>0</v>
      </c>
      <c r="K108" s="42">
        <f t="shared" si="12"/>
        <v>0</v>
      </c>
      <c r="L108" s="44"/>
      <c r="M108" s="44"/>
      <c r="N108" s="44"/>
      <c r="O108" s="44"/>
      <c r="P108" s="44"/>
      <c r="Q108" s="44"/>
    </row>
    <row r="109" spans="1:17" ht="36" customHeight="1">
      <c r="A109" s="14">
        <v>1</v>
      </c>
      <c r="B109" s="83" t="s">
        <v>100</v>
      </c>
      <c r="C109" s="48" t="s">
        <v>84</v>
      </c>
      <c r="D109" s="83" t="s">
        <v>62</v>
      </c>
      <c r="E109" s="16"/>
      <c r="F109" s="16"/>
      <c r="G109" s="16"/>
      <c r="H109" s="16"/>
      <c r="I109" s="16"/>
      <c r="J109" s="16"/>
      <c r="K109" s="16"/>
      <c r="L109" s="87" t="s">
        <v>145</v>
      </c>
      <c r="M109" s="88"/>
      <c r="N109" s="88"/>
      <c r="O109" s="88"/>
      <c r="P109" s="88"/>
      <c r="Q109" s="89"/>
    </row>
    <row r="110" spans="1:17" ht="42" customHeight="1">
      <c r="A110" s="14">
        <v>2</v>
      </c>
      <c r="B110" s="84"/>
      <c r="C110" s="48" t="s">
        <v>84</v>
      </c>
      <c r="D110" s="86"/>
      <c r="E110" s="16"/>
      <c r="F110" s="16"/>
      <c r="G110" s="16"/>
      <c r="H110" s="16"/>
      <c r="I110" s="16"/>
      <c r="J110" s="16"/>
      <c r="K110" s="16"/>
      <c r="L110" s="87" t="s">
        <v>146</v>
      </c>
      <c r="M110" s="88"/>
      <c r="N110" s="88"/>
      <c r="O110" s="88"/>
      <c r="P110" s="88"/>
      <c r="Q110" s="89"/>
    </row>
    <row r="111" spans="1:17" ht="36">
      <c r="A111" s="14">
        <v>3</v>
      </c>
      <c r="B111" s="84"/>
      <c r="C111" s="14" t="s">
        <v>101</v>
      </c>
      <c r="D111" s="86"/>
      <c r="E111" s="16"/>
      <c r="F111" s="14">
        <v>10</v>
      </c>
      <c r="G111" s="16"/>
      <c r="H111" s="14">
        <v>8</v>
      </c>
      <c r="I111" s="16"/>
      <c r="J111" s="16"/>
      <c r="K111" s="16"/>
      <c r="L111" s="16"/>
      <c r="M111" s="16"/>
      <c r="N111" s="16" t="s">
        <v>57</v>
      </c>
      <c r="O111" s="16"/>
      <c r="P111" s="16"/>
      <c r="Q111" s="16"/>
    </row>
    <row r="112" spans="1:17" ht="29.25" customHeight="1">
      <c r="A112" s="14">
        <v>4</v>
      </c>
      <c r="B112" s="85"/>
      <c r="C112" s="14" t="s">
        <v>102</v>
      </c>
      <c r="D112" s="86"/>
      <c r="E112" s="14">
        <v>8</v>
      </c>
      <c r="F112" s="16"/>
      <c r="G112" s="14">
        <v>2</v>
      </c>
      <c r="H112" s="14">
        <v>12</v>
      </c>
      <c r="I112" s="16"/>
      <c r="J112" s="14">
        <v>6</v>
      </c>
      <c r="K112" s="16"/>
      <c r="L112" s="16" t="s">
        <v>55</v>
      </c>
      <c r="M112" s="16"/>
      <c r="N112" s="16"/>
      <c r="O112" s="16"/>
      <c r="P112" s="16"/>
      <c r="Q112" s="16"/>
    </row>
    <row r="113" spans="1:17" ht="12.75">
      <c r="A113" s="13"/>
      <c r="B113" s="43"/>
      <c r="C113" s="40" t="s">
        <v>12</v>
      </c>
      <c r="D113" s="41">
        <v>2</v>
      </c>
      <c r="E113" s="42">
        <f aca="true" t="shared" si="13" ref="E113:K113">SUM(E109:E112)</f>
        <v>8</v>
      </c>
      <c r="F113" s="42">
        <f t="shared" si="13"/>
        <v>10</v>
      </c>
      <c r="G113" s="42">
        <f t="shared" si="13"/>
        <v>2</v>
      </c>
      <c r="H113" s="42">
        <f t="shared" si="13"/>
        <v>20</v>
      </c>
      <c r="I113" s="42">
        <f t="shared" si="13"/>
        <v>0</v>
      </c>
      <c r="J113" s="42">
        <f t="shared" si="13"/>
        <v>6</v>
      </c>
      <c r="K113" s="42">
        <f t="shared" si="13"/>
        <v>0</v>
      </c>
      <c r="L113" s="44"/>
      <c r="M113" s="44"/>
      <c r="N113" s="44"/>
      <c r="O113" s="44"/>
      <c r="P113" s="44"/>
      <c r="Q113" s="44"/>
    </row>
    <row r="114" spans="1:17" ht="26.25" customHeight="1">
      <c r="A114" s="14">
        <v>1</v>
      </c>
      <c r="B114" s="15"/>
      <c r="C114" s="79" t="s">
        <v>66</v>
      </c>
      <c r="D114" s="83" t="s">
        <v>63</v>
      </c>
      <c r="E114" s="16"/>
      <c r="F114" s="16"/>
      <c r="G114" s="14">
        <v>6</v>
      </c>
      <c r="H114" s="14">
        <v>6</v>
      </c>
      <c r="I114" s="16"/>
      <c r="J114" s="16"/>
      <c r="K114" s="16"/>
      <c r="L114" s="16"/>
      <c r="M114" s="16"/>
      <c r="N114" s="16"/>
      <c r="O114" s="16"/>
      <c r="P114" s="16"/>
      <c r="Q114" s="16" t="s">
        <v>68</v>
      </c>
    </row>
    <row r="115" spans="1:17" ht="24">
      <c r="A115" s="14">
        <v>2</v>
      </c>
      <c r="B115" s="18"/>
      <c r="C115" s="80"/>
      <c r="D115" s="86"/>
      <c r="E115" s="16"/>
      <c r="F115" s="16"/>
      <c r="G115" s="16"/>
      <c r="H115" s="16"/>
      <c r="I115" s="14">
        <v>5</v>
      </c>
      <c r="J115" s="14">
        <v>5</v>
      </c>
      <c r="K115" s="16"/>
      <c r="L115" s="16"/>
      <c r="M115" s="16"/>
      <c r="N115" s="16"/>
      <c r="O115" s="16"/>
      <c r="P115" s="16"/>
      <c r="Q115" s="16" t="s">
        <v>69</v>
      </c>
    </row>
    <row r="116" spans="1:17" ht="26.25" customHeight="1">
      <c r="A116" s="14">
        <v>3</v>
      </c>
      <c r="B116" s="18"/>
      <c r="C116" s="79" t="s">
        <v>67</v>
      </c>
      <c r="D116" s="86"/>
      <c r="E116" s="16"/>
      <c r="F116" s="16"/>
      <c r="G116" s="14">
        <v>8</v>
      </c>
      <c r="H116" s="14">
        <v>8</v>
      </c>
      <c r="I116" s="16"/>
      <c r="J116" s="16"/>
      <c r="K116" s="16"/>
      <c r="L116" s="16"/>
      <c r="M116" s="16"/>
      <c r="N116" s="16"/>
      <c r="O116" s="16" t="s">
        <v>58</v>
      </c>
      <c r="P116" s="16"/>
      <c r="Q116" s="16"/>
    </row>
    <row r="117" spans="1:17" ht="23.25" customHeight="1">
      <c r="A117" s="14">
        <v>4</v>
      </c>
      <c r="B117" s="18"/>
      <c r="C117" s="80"/>
      <c r="D117" s="86"/>
      <c r="E117" s="16"/>
      <c r="F117" s="16"/>
      <c r="G117" s="16"/>
      <c r="H117" s="16"/>
      <c r="I117" s="14">
        <v>5</v>
      </c>
      <c r="J117" s="14">
        <v>5</v>
      </c>
      <c r="K117" s="16"/>
      <c r="L117" s="16"/>
      <c r="M117" s="16"/>
      <c r="N117" s="16"/>
      <c r="O117" s="16"/>
      <c r="P117" s="16" t="s">
        <v>58</v>
      </c>
      <c r="Q117" s="16"/>
    </row>
    <row r="118" spans="1:17" ht="12.75">
      <c r="A118" s="13"/>
      <c r="B118" s="43"/>
      <c r="C118" s="40" t="s">
        <v>12</v>
      </c>
      <c r="D118" s="41">
        <v>2</v>
      </c>
      <c r="E118" s="42">
        <f aca="true" t="shared" si="14" ref="E118:K118">SUM(E114:E117)</f>
        <v>0</v>
      </c>
      <c r="F118" s="42">
        <f t="shared" si="14"/>
        <v>0</v>
      </c>
      <c r="G118" s="42">
        <f t="shared" si="14"/>
        <v>14</v>
      </c>
      <c r="H118" s="42">
        <f t="shared" si="14"/>
        <v>14</v>
      </c>
      <c r="I118" s="42">
        <f t="shared" si="14"/>
        <v>10</v>
      </c>
      <c r="J118" s="42">
        <f t="shared" si="14"/>
        <v>10</v>
      </c>
      <c r="K118" s="42">
        <f t="shared" si="14"/>
        <v>0</v>
      </c>
      <c r="L118" s="44"/>
      <c r="M118" s="44"/>
      <c r="N118" s="44"/>
      <c r="O118" s="44"/>
      <c r="P118" s="44"/>
      <c r="Q118" s="44"/>
    </row>
    <row r="119" spans="1:17" ht="36" customHeight="1">
      <c r="A119" s="14">
        <v>1</v>
      </c>
      <c r="B119" s="83"/>
      <c r="C119" s="79" t="s">
        <v>125</v>
      </c>
      <c r="D119" s="83" t="s">
        <v>64</v>
      </c>
      <c r="E119" s="14">
        <v>10</v>
      </c>
      <c r="F119" s="16"/>
      <c r="G119" s="16"/>
      <c r="H119" s="16"/>
      <c r="I119" s="16"/>
      <c r="J119" s="16"/>
      <c r="K119" s="16"/>
      <c r="L119" s="16"/>
      <c r="M119" s="16"/>
      <c r="N119" s="16" t="s">
        <v>57</v>
      </c>
      <c r="O119" s="16"/>
      <c r="P119" s="16"/>
      <c r="Q119" s="16"/>
    </row>
    <row r="120" spans="1:17" ht="24">
      <c r="A120" s="14">
        <v>2</v>
      </c>
      <c r="B120" s="84"/>
      <c r="C120" s="80"/>
      <c r="D120" s="86"/>
      <c r="E120" s="16"/>
      <c r="F120" s="16"/>
      <c r="G120" s="14">
        <v>11</v>
      </c>
      <c r="H120" s="16"/>
      <c r="I120" s="16"/>
      <c r="J120" s="16"/>
      <c r="K120" s="16"/>
      <c r="L120" s="16"/>
      <c r="M120" s="16"/>
      <c r="N120" s="16" t="s">
        <v>58</v>
      </c>
      <c r="O120" s="16"/>
      <c r="P120" s="16"/>
      <c r="Q120" s="16"/>
    </row>
    <row r="121" spans="1:17" ht="12.75">
      <c r="A121" s="14">
        <v>3</v>
      </c>
      <c r="B121" s="84"/>
      <c r="C121" s="47"/>
      <c r="D121" s="86"/>
      <c r="E121" s="117" t="s">
        <v>92</v>
      </c>
      <c r="F121" s="118"/>
      <c r="G121" s="118"/>
      <c r="H121" s="118"/>
      <c r="I121" s="118"/>
      <c r="J121" s="118"/>
      <c r="K121" s="118"/>
      <c r="L121" s="46"/>
      <c r="M121" s="46"/>
      <c r="N121" s="46"/>
      <c r="O121" s="46"/>
      <c r="P121" s="46"/>
      <c r="Q121" s="46"/>
    </row>
    <row r="122" spans="1:17" ht="12.75">
      <c r="A122" s="14">
        <v>4</v>
      </c>
      <c r="B122" s="85"/>
      <c r="C122" s="47"/>
      <c r="D122" s="86"/>
      <c r="E122" s="119"/>
      <c r="F122" s="120"/>
      <c r="G122" s="120"/>
      <c r="H122" s="120"/>
      <c r="I122" s="120"/>
      <c r="J122" s="120"/>
      <c r="K122" s="120"/>
      <c r="L122" s="46"/>
      <c r="M122" s="46"/>
      <c r="N122" s="46"/>
      <c r="O122" s="46"/>
      <c r="P122" s="46"/>
      <c r="Q122" s="46"/>
    </row>
    <row r="123" spans="1:17" ht="12.75">
      <c r="A123" s="13"/>
      <c r="B123" s="43"/>
      <c r="C123" s="40" t="s">
        <v>12</v>
      </c>
      <c r="D123" s="41">
        <v>1</v>
      </c>
      <c r="E123" s="42">
        <f aca="true" t="shared" si="15" ref="E123:K123">SUM(E119:E122)</f>
        <v>10</v>
      </c>
      <c r="F123" s="42">
        <f t="shared" si="15"/>
        <v>0</v>
      </c>
      <c r="G123" s="42">
        <f t="shared" si="15"/>
        <v>11</v>
      </c>
      <c r="H123" s="42">
        <f t="shared" si="15"/>
        <v>0</v>
      </c>
      <c r="I123" s="42">
        <f t="shared" si="15"/>
        <v>0</v>
      </c>
      <c r="J123" s="42">
        <f t="shared" si="15"/>
        <v>0</v>
      </c>
      <c r="K123" s="42">
        <f t="shared" si="15"/>
        <v>0</v>
      </c>
      <c r="L123" s="44"/>
      <c r="M123" s="44"/>
      <c r="N123" s="44"/>
      <c r="O123" s="44"/>
      <c r="P123" s="44"/>
      <c r="Q123" s="44"/>
    </row>
    <row r="124" spans="1:17" ht="56.25" customHeight="1">
      <c r="A124" s="14">
        <v>1</v>
      </c>
      <c r="B124" s="71" t="s">
        <v>27</v>
      </c>
      <c r="C124" s="48" t="s">
        <v>81</v>
      </c>
      <c r="D124" s="71" t="s">
        <v>65</v>
      </c>
      <c r="E124" s="16"/>
      <c r="F124" s="16"/>
      <c r="G124" s="16"/>
      <c r="H124" s="16"/>
      <c r="I124" s="16"/>
      <c r="J124" s="16"/>
      <c r="K124" s="16"/>
      <c r="L124" s="87" t="s">
        <v>137</v>
      </c>
      <c r="M124" s="88"/>
      <c r="N124" s="88"/>
      <c r="O124" s="88"/>
      <c r="P124" s="88"/>
      <c r="Q124" s="89"/>
    </row>
    <row r="125" spans="1:17" ht="12.75">
      <c r="A125" s="13"/>
      <c r="B125" s="43"/>
      <c r="C125" s="40" t="s">
        <v>12</v>
      </c>
      <c r="D125" s="41">
        <v>1</v>
      </c>
      <c r="E125" s="42">
        <f aca="true" t="shared" si="16" ref="E125:K125">SUM(E121:E124)</f>
        <v>10</v>
      </c>
      <c r="F125" s="42">
        <f t="shared" si="16"/>
        <v>0</v>
      </c>
      <c r="G125" s="42">
        <f t="shared" si="16"/>
        <v>11</v>
      </c>
      <c r="H125" s="42">
        <f t="shared" si="16"/>
        <v>0</v>
      </c>
      <c r="I125" s="42">
        <f t="shared" si="16"/>
        <v>0</v>
      </c>
      <c r="J125" s="42">
        <f t="shared" si="16"/>
        <v>0</v>
      </c>
      <c r="K125" s="42">
        <f t="shared" si="16"/>
        <v>0</v>
      </c>
      <c r="L125" s="44"/>
      <c r="M125" s="44"/>
      <c r="N125" s="44"/>
      <c r="O125" s="44"/>
      <c r="P125" s="44"/>
      <c r="Q125" s="44"/>
    </row>
    <row r="126" spans="1:17" ht="12.75">
      <c r="A126" s="14">
        <v>1</v>
      </c>
      <c r="B126" s="74"/>
      <c r="C126" s="73" t="s">
        <v>164</v>
      </c>
      <c r="D126" s="74"/>
      <c r="E126" s="77" t="s">
        <v>92</v>
      </c>
      <c r="F126" s="78"/>
      <c r="G126" s="78"/>
      <c r="H126" s="78"/>
      <c r="I126" s="78"/>
      <c r="J126" s="78"/>
      <c r="K126" s="78"/>
      <c r="L126" s="16"/>
      <c r="M126" s="16"/>
      <c r="N126" s="16"/>
      <c r="O126" s="16"/>
      <c r="P126" s="16"/>
      <c r="Q126" s="16"/>
    </row>
    <row r="127" spans="1:17" ht="11.25" customHeight="1">
      <c r="A127" s="13"/>
      <c r="B127" s="43"/>
      <c r="C127" s="40" t="s">
        <v>12</v>
      </c>
      <c r="D127" s="41"/>
      <c r="E127" s="42"/>
      <c r="F127" s="42"/>
      <c r="G127" s="42"/>
      <c r="H127" s="42"/>
      <c r="I127" s="42"/>
      <c r="J127" s="42"/>
      <c r="K127" s="42"/>
      <c r="L127" s="44"/>
      <c r="M127" s="44"/>
      <c r="N127" s="44"/>
      <c r="O127" s="44"/>
      <c r="P127" s="44"/>
      <c r="Q127" s="44"/>
    </row>
    <row r="128" spans="1:17" ht="12.75" customHeight="1">
      <c r="A128" s="14">
        <v>1</v>
      </c>
      <c r="B128" s="74"/>
      <c r="C128" s="73" t="s">
        <v>165</v>
      </c>
      <c r="D128" s="74"/>
      <c r="E128" s="77" t="s">
        <v>92</v>
      </c>
      <c r="F128" s="78"/>
      <c r="G128" s="78"/>
      <c r="H128" s="78"/>
      <c r="I128" s="78"/>
      <c r="J128" s="78"/>
      <c r="K128" s="78"/>
      <c r="L128" s="16"/>
      <c r="M128" s="16"/>
      <c r="N128" s="16"/>
      <c r="O128" s="16"/>
      <c r="P128" s="16"/>
      <c r="Q128" s="16"/>
    </row>
    <row r="129" spans="1:17" ht="12.75">
      <c r="A129" s="13"/>
      <c r="B129" s="43"/>
      <c r="C129" s="40" t="s">
        <v>12</v>
      </c>
      <c r="D129" s="41"/>
      <c r="E129" s="42"/>
      <c r="F129" s="42"/>
      <c r="G129" s="42"/>
      <c r="H129" s="42"/>
      <c r="I129" s="42"/>
      <c r="J129" s="42"/>
      <c r="K129" s="42"/>
      <c r="L129" s="44"/>
      <c r="M129" s="44"/>
      <c r="N129" s="44"/>
      <c r="O129" s="44"/>
      <c r="P129" s="44"/>
      <c r="Q129" s="44"/>
    </row>
    <row r="130" spans="1:17" ht="24">
      <c r="A130" s="14">
        <v>1</v>
      </c>
      <c r="B130" s="74"/>
      <c r="C130" s="76" t="s">
        <v>170</v>
      </c>
      <c r="D130" s="74"/>
      <c r="E130" s="77" t="s">
        <v>92</v>
      </c>
      <c r="F130" s="78"/>
      <c r="G130" s="78"/>
      <c r="H130" s="78"/>
      <c r="I130" s="78"/>
      <c r="J130" s="78"/>
      <c r="K130" s="78"/>
      <c r="L130" s="16"/>
      <c r="M130" s="16"/>
      <c r="N130" s="16"/>
      <c r="O130" s="16"/>
      <c r="P130" s="16"/>
      <c r="Q130" s="16"/>
    </row>
    <row r="131" spans="1:17" ht="12.75">
      <c r="A131" s="13"/>
      <c r="B131" s="43"/>
      <c r="C131" s="40" t="s">
        <v>12</v>
      </c>
      <c r="D131" s="41"/>
      <c r="E131" s="42"/>
      <c r="F131" s="42"/>
      <c r="G131" s="42"/>
      <c r="H131" s="42"/>
      <c r="I131" s="42"/>
      <c r="J131" s="42"/>
      <c r="K131" s="42"/>
      <c r="L131" s="44"/>
      <c r="M131" s="44"/>
      <c r="N131" s="44"/>
      <c r="O131" s="44"/>
      <c r="P131" s="44"/>
      <c r="Q131" s="44"/>
    </row>
    <row r="132" spans="1:17" ht="24">
      <c r="A132" s="14">
        <v>1</v>
      </c>
      <c r="B132" s="74"/>
      <c r="C132" s="76" t="s">
        <v>171</v>
      </c>
      <c r="D132" s="74"/>
      <c r="E132" s="77" t="s">
        <v>92</v>
      </c>
      <c r="F132" s="78"/>
      <c r="G132" s="78"/>
      <c r="H132" s="78"/>
      <c r="I132" s="78"/>
      <c r="J132" s="78"/>
      <c r="K132" s="78"/>
      <c r="L132" s="16"/>
      <c r="M132" s="16"/>
      <c r="N132" s="16"/>
      <c r="O132" s="16"/>
      <c r="P132" s="16"/>
      <c r="Q132" s="16"/>
    </row>
    <row r="133" spans="1:17" ht="12.75">
      <c r="A133" s="13"/>
      <c r="B133" s="43"/>
      <c r="C133" s="40" t="s">
        <v>12</v>
      </c>
      <c r="D133" s="41"/>
      <c r="E133" s="42"/>
      <c r="F133" s="42"/>
      <c r="G133" s="42"/>
      <c r="H133" s="42"/>
      <c r="I133" s="42"/>
      <c r="J133" s="42"/>
      <c r="K133" s="42"/>
      <c r="L133" s="44"/>
      <c r="M133" s="44"/>
      <c r="N133" s="44"/>
      <c r="O133" s="44"/>
      <c r="P133" s="44"/>
      <c r="Q133" s="44"/>
    </row>
    <row r="134" spans="2:17" ht="25.5">
      <c r="B134" s="53"/>
      <c r="C134" s="54" t="s">
        <v>70</v>
      </c>
      <c r="D134" s="14">
        <f>D14+D19+D26+D34+D43+D52+D61+D66+D77++D86+D95+D108+D113+D118+D123+D125</f>
        <v>41</v>
      </c>
      <c r="E134" s="14">
        <f>E14+E19+E26+E34+E43+E52+E61+E66+E77++E86+E95+E101+E108+E113+E118+E123+E125</f>
        <v>304</v>
      </c>
      <c r="F134" s="14">
        <f aca="true" t="shared" si="17" ref="F134:K134">F14+F19+F26+F34+F43+F52+F61+F66+F77++F86+F95+F101+F108+F113+F118+F123+F125</f>
        <v>116</v>
      </c>
      <c r="G134" s="14">
        <f t="shared" si="17"/>
        <v>245</v>
      </c>
      <c r="H134" s="14">
        <f t="shared" si="17"/>
        <v>128</v>
      </c>
      <c r="I134" s="14">
        <f t="shared" si="17"/>
        <v>110</v>
      </c>
      <c r="J134" s="14">
        <f t="shared" si="17"/>
        <v>96</v>
      </c>
      <c r="K134" s="14">
        <f t="shared" si="17"/>
        <v>1</v>
      </c>
      <c r="L134" s="55"/>
      <c r="M134" s="55"/>
      <c r="N134" s="55"/>
      <c r="O134" s="55"/>
      <c r="P134" s="55"/>
      <c r="Q134" s="55"/>
    </row>
    <row r="135" spans="2:17" ht="12.75">
      <c r="B135" s="56"/>
      <c r="C135" s="57"/>
      <c r="D135" s="58" t="s">
        <v>72</v>
      </c>
      <c r="E135" s="57"/>
      <c r="F135" s="57"/>
      <c r="G135" s="57"/>
      <c r="H135" s="57"/>
      <c r="I135" s="57"/>
      <c r="J135" s="57"/>
      <c r="K135" s="59"/>
      <c r="L135" s="59"/>
      <c r="M135" s="59"/>
      <c r="N135" s="59"/>
      <c r="O135" s="59"/>
      <c r="P135" s="59"/>
      <c r="Q135" s="59"/>
    </row>
    <row r="136" spans="2:17" ht="12.75">
      <c r="B136" s="114" t="s">
        <v>71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60"/>
      <c r="M136" s="60"/>
      <c r="N136" s="60"/>
      <c r="O136" s="60"/>
      <c r="P136" s="60"/>
      <c r="Q136" s="60"/>
    </row>
    <row r="137" spans="2:11" ht="12.75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</sheetData>
  <sheetProtection insertRows="0" deleteRows="0"/>
  <mergeCells count="110">
    <mergeCell ref="B31:B32"/>
    <mergeCell ref="B3:Q3"/>
    <mergeCell ref="B35:B42"/>
    <mergeCell ref="B15:B17"/>
    <mergeCell ref="C15:C16"/>
    <mergeCell ref="L7:L8"/>
    <mergeCell ref="B20:B23"/>
    <mergeCell ref="C21:C23"/>
    <mergeCell ref="L31:Q31"/>
    <mergeCell ref="C73:C74"/>
    <mergeCell ref="L9:Q9"/>
    <mergeCell ref="L1:Q1"/>
    <mergeCell ref="L6:Q6"/>
    <mergeCell ref="B5:Q5"/>
    <mergeCell ref="B4:Q4"/>
    <mergeCell ref="B137:K137"/>
    <mergeCell ref="C39:C40"/>
    <mergeCell ref="B62:B64"/>
    <mergeCell ref="B53:B56"/>
    <mergeCell ref="D114:D117"/>
    <mergeCell ref="D67:D76"/>
    <mergeCell ref="D87:D94"/>
    <mergeCell ref="D96:D100"/>
    <mergeCell ref="E121:K122"/>
    <mergeCell ref="B136:K136"/>
    <mergeCell ref="A6:A8"/>
    <mergeCell ref="B6:B8"/>
    <mergeCell ref="D6:D8"/>
    <mergeCell ref="C44:C45"/>
    <mergeCell ref="D44:D51"/>
    <mergeCell ref="C46:C48"/>
    <mergeCell ref="B44:B48"/>
    <mergeCell ref="B50:B51"/>
    <mergeCell ref="B9:B12"/>
    <mergeCell ref="D15:D18"/>
    <mergeCell ref="C6:C8"/>
    <mergeCell ref="C29:C30"/>
    <mergeCell ref="N7:N8"/>
    <mergeCell ref="D9:D13"/>
    <mergeCell ref="M7:M8"/>
    <mergeCell ref="D20:D23"/>
    <mergeCell ref="D27:D33"/>
    <mergeCell ref="L32:Q32"/>
    <mergeCell ref="Q7:Q8"/>
    <mergeCell ref="P7:P8"/>
    <mergeCell ref="O7:O8"/>
    <mergeCell ref="E7:F7"/>
    <mergeCell ref="E6:K6"/>
    <mergeCell ref="G7:H7"/>
    <mergeCell ref="I7:J7"/>
    <mergeCell ref="B80:B84"/>
    <mergeCell ref="C114:C115"/>
    <mergeCell ref="C116:C117"/>
    <mergeCell ref="B109:B112"/>
    <mergeCell ref="C36:C38"/>
    <mergeCell ref="B29:B30"/>
    <mergeCell ref="C69:C72"/>
    <mergeCell ref="C78:C79"/>
    <mergeCell ref="B102:B107"/>
    <mergeCell ref="B78:B79"/>
    <mergeCell ref="L124:Q124"/>
    <mergeCell ref="C87:C88"/>
    <mergeCell ref="C103:C104"/>
    <mergeCell ref="B87:B94"/>
    <mergeCell ref="C89:C92"/>
    <mergeCell ref="C93:C94"/>
    <mergeCell ref="D119:D122"/>
    <mergeCell ref="E99:K99"/>
    <mergeCell ref="B119:B122"/>
    <mergeCell ref="C119:C120"/>
    <mergeCell ref="C11:C12"/>
    <mergeCell ref="L110:Q110"/>
    <mergeCell ref="L109:Q109"/>
    <mergeCell ref="A78:A79"/>
    <mergeCell ref="A80:A81"/>
    <mergeCell ref="A83:A84"/>
    <mergeCell ref="M85:Q85"/>
    <mergeCell ref="L20:Q20"/>
    <mergeCell ref="D109:D112"/>
    <mergeCell ref="C105:C106"/>
    <mergeCell ref="E25:K25"/>
    <mergeCell ref="D35:D42"/>
    <mergeCell ref="L42:Q42"/>
    <mergeCell ref="L75:Q75"/>
    <mergeCell ref="L41:Q41"/>
    <mergeCell ref="B57:B60"/>
    <mergeCell ref="B67:B68"/>
    <mergeCell ref="B69:B76"/>
    <mergeCell ref="B27:B28"/>
    <mergeCell ref="D53:D60"/>
    <mergeCell ref="L76:Q76"/>
    <mergeCell ref="L65:Q65"/>
    <mergeCell ref="D78:D85"/>
    <mergeCell ref="C62:C63"/>
    <mergeCell ref="C67:C68"/>
    <mergeCell ref="L49:Q49"/>
    <mergeCell ref="L50:Q50"/>
    <mergeCell ref="C80:C81"/>
    <mergeCell ref="C83:C84"/>
    <mergeCell ref="L51:Q51"/>
    <mergeCell ref="E130:K130"/>
    <mergeCell ref="E132:K132"/>
    <mergeCell ref="E126:K126"/>
    <mergeCell ref="E128:K128"/>
    <mergeCell ref="C53:C54"/>
    <mergeCell ref="C55:C56"/>
    <mergeCell ref="C59:C60"/>
    <mergeCell ref="C96:C97"/>
    <mergeCell ref="D102:D107"/>
    <mergeCell ref="D62:D65"/>
  </mergeCells>
  <printOptions/>
  <pageMargins left="0.5" right="0.5" top="0.5" bottom="0.05" header="0.511811023622047" footer="0.511811023622047"/>
  <pageSetup fitToHeight="0" fitToWidth="1" horizontalDpi="600" verticalDpi="600" orientation="landscape" paperSize="9" scale="80" r:id="rId1"/>
  <rowBreaks count="2" manualBreakCount="2">
    <brk id="19" max="24" man="1"/>
    <brk id="3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6" sqref="I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 Jaunsardzes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Katrina Tiltina</cp:lastModifiedBy>
  <cp:lastPrinted>2020-02-12T09:12:43Z</cp:lastPrinted>
  <dcterms:created xsi:type="dcterms:W3CDTF">2007-02-12T11:34:38Z</dcterms:created>
  <dcterms:modified xsi:type="dcterms:W3CDTF">2020-02-13T13:02:31Z</dcterms:modified>
  <cp:category/>
  <cp:version/>
  <cp:contentType/>
  <cp:contentStatus/>
</cp:coreProperties>
</file>