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a.tiltina\Downloads\"/>
    </mc:Choice>
  </mc:AlternateContent>
  <xr:revisionPtr revIDLastSave="0" documentId="13_ncr:1_{A0C15A1E-BBC2-4A51-B6DE-6ACCB55489DE}" xr6:coauthVersionLast="36" xr6:coauthVersionMax="36" xr10:uidLastSave="{00000000-0000-0000-0000-000000000000}"/>
  <bookViews>
    <workbookView xWindow="0" yWindow="0" windowWidth="28800" windowHeight="12225" tabRatio="592" xr2:uid="{92A5405C-5E7B-47F0-81F9-DF3FAAB3DD98}"/>
  </bookViews>
  <sheets>
    <sheet name="Sheet1" sheetId="1" r:id="rId1"/>
    <sheet name="Lapa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6" i="1" l="1"/>
  <c r="J486" i="1"/>
  <c r="J465" i="1"/>
  <c r="J446" i="1"/>
  <c r="J429" i="1"/>
  <c r="J410" i="1"/>
  <c r="J391" i="1"/>
  <c r="J372" i="1"/>
  <c r="J334" i="1"/>
  <c r="J315" i="1"/>
  <c r="J296" i="1"/>
  <c r="J277" i="1"/>
  <c r="J258" i="1"/>
  <c r="J243" i="1"/>
  <c r="J226" i="1"/>
  <c r="J207" i="1"/>
  <c r="J188" i="1"/>
  <c r="J169" i="1"/>
  <c r="J150" i="1"/>
  <c r="J131" i="1"/>
  <c r="J112" i="1"/>
  <c r="J93" i="1"/>
  <c r="J74" i="1"/>
  <c r="J55" i="1"/>
  <c r="J44" i="1"/>
  <c r="J35" i="1"/>
  <c r="J16" i="1"/>
  <c r="G16" i="1"/>
  <c r="G35" i="1"/>
  <c r="G44" i="1"/>
  <c r="G55" i="1"/>
  <c r="G74" i="1"/>
  <c r="G93" i="1"/>
  <c r="G112" i="1"/>
  <c r="G131" i="1"/>
  <c r="G150" i="1"/>
  <c r="G169" i="1"/>
  <c r="G188" i="1"/>
  <c r="G207" i="1"/>
  <c r="G226" i="1"/>
  <c r="G243" i="1"/>
  <c r="G258" i="1"/>
  <c r="G277" i="1"/>
  <c r="G296" i="1"/>
  <c r="G315" i="1"/>
  <c r="G334" i="1"/>
  <c r="G353" i="1"/>
  <c r="G372" i="1"/>
  <c r="G391" i="1"/>
  <c r="G410" i="1"/>
  <c r="G429" i="1"/>
  <c r="G446" i="1"/>
  <c r="G465" i="1"/>
  <c r="G488" i="1" l="1"/>
  <c r="J488" i="1"/>
</calcChain>
</file>

<file path=xl/sharedStrings.xml><?xml version="1.0" encoding="utf-8"?>
<sst xmlns="http://schemas.openxmlformats.org/spreadsheetml/2006/main" count="1163" uniqueCount="378">
  <si>
    <t>Nr. p.k.</t>
  </si>
  <si>
    <t>Jaunsargu instruktors</t>
  </si>
  <si>
    <t>Mācību grupas līmenis</t>
  </si>
  <si>
    <t>Mācību grupa nosaukums</t>
  </si>
  <si>
    <t>Mācību vietas, adrese (iela, Nr., pilsēta, novads)</t>
  </si>
  <si>
    <t xml:space="preserve">Jaunsargu skaits </t>
  </si>
  <si>
    <t>Mācību diena</t>
  </si>
  <si>
    <t>Slodze</t>
  </si>
  <si>
    <t>Norises laiks no:</t>
  </si>
  <si>
    <t>Norises laiks līdz:</t>
  </si>
  <si>
    <t>1.</t>
  </si>
  <si>
    <t>virsseržante Lita Meistere</t>
  </si>
  <si>
    <t>1.2.</t>
  </si>
  <si>
    <t>virsseržante Lita Meistere / 1.2. / Valmieras 2.vidusskola</t>
  </si>
  <si>
    <t>Raiņa 11, Valmiera</t>
  </si>
  <si>
    <t>Pirmdiena</t>
  </si>
  <si>
    <t>15:30</t>
  </si>
  <si>
    <t>2.</t>
  </si>
  <si>
    <t>2.4.</t>
  </si>
  <si>
    <t>virsseržante Lita Meistere / 2.4. / Valmieras 2.vidusskola</t>
  </si>
  <si>
    <t>Otrdiena</t>
  </si>
  <si>
    <t>16:00</t>
  </si>
  <si>
    <t>3.</t>
  </si>
  <si>
    <t>Speciālais kurss</t>
  </si>
  <si>
    <t>virsseržante Lita Meistere / Speciālais kurss / Valmieras 5.vidusskola VFS</t>
  </si>
  <si>
    <t>Raiņa 3, Valmiera</t>
  </si>
  <si>
    <t>Ceturtdiena</t>
  </si>
  <si>
    <t>16:30</t>
  </si>
  <si>
    <t>4.</t>
  </si>
  <si>
    <t>Speciālists ierindas mācībā</t>
  </si>
  <si>
    <t>5.</t>
  </si>
  <si>
    <t>VAM 1.MG</t>
  </si>
  <si>
    <t>virsseržante Lita Meistere / VAM 1.MG / Valmieras 5.vidusskola 1.grupa</t>
  </si>
  <si>
    <t>Trešdiena</t>
  </si>
  <si>
    <t>08:20</t>
  </si>
  <si>
    <t>6.</t>
  </si>
  <si>
    <t>7.</t>
  </si>
  <si>
    <t>VAM 2.MG</t>
  </si>
  <si>
    <t>virsseržante Lita Meistere / VAM 2.MG / Valmieras 5.vidusskola 1.grupa</t>
  </si>
  <si>
    <t>8.</t>
  </si>
  <si>
    <t>virsseržante Lita Meistere / VAM 2.MG / Valmieras 5.vidusskola 2.grupa</t>
  </si>
  <si>
    <t>Apmācāmo skaits kopā:</t>
  </si>
  <si>
    <t xml:space="preserve">3. novada nodaļas jaunsargu instruktoru mācību grupu
</t>
  </si>
  <si>
    <t>NODARBĪBU SARAKSTS 2020./2021. mācību gadam</t>
  </si>
  <si>
    <t>Arnolds Bahmanis</t>
  </si>
  <si>
    <t>Arnolds Bahmanis / 1.2. / Cēsu 1. pamatskola</t>
  </si>
  <si>
    <t>14:00</t>
  </si>
  <si>
    <t>2.3.</t>
  </si>
  <si>
    <t>Arnolds Bahmanis / 2.3. / Cēsu 1. pamatskola</t>
  </si>
  <si>
    <t>15:40</t>
  </si>
  <si>
    <t>15:00</t>
  </si>
  <si>
    <t>3.5.</t>
  </si>
  <si>
    <t>Ingus Auziņš</t>
  </si>
  <si>
    <t>1.1.</t>
  </si>
  <si>
    <t>Ingus Auziņš / 1.1. / Valkas Jāņa Cimzes ģimnāzija</t>
  </si>
  <si>
    <t>Raiņa iela 28a, Valka</t>
  </si>
  <si>
    <t>Ingus Auziņš / 1.2. / Valkas Jāņa Cimzes ģimnāzija</t>
  </si>
  <si>
    <t>Ingus Auziņš / 2.3. / Valkas Jāņa Cimzes ģimnāzija</t>
  </si>
  <si>
    <t>4.7.</t>
  </si>
  <si>
    <t>Ingus Auziņš / 4.7. / Valkas Jāņa Cimzes ģimnāzija</t>
  </si>
  <si>
    <t xml:space="preserve"> </t>
  </si>
  <si>
    <t>9.</t>
  </si>
  <si>
    <t>Ojārs Ābols</t>
  </si>
  <si>
    <t>Ojārs Ābols / 2.3. / Matīšu pamatskola</t>
  </si>
  <si>
    <t>14.00</t>
  </si>
  <si>
    <t>Ojārs Ābols / 2.3. / Endzelīna Kauguru pamatskola</t>
  </si>
  <si>
    <t>Ojārs Ābols / 3.5. / Valmieras Valsts ģimnāzija</t>
  </si>
  <si>
    <t>Ojārs Ābols / 4.7. / Valmieras Valsts ģimnāzija</t>
  </si>
  <si>
    <t xml:space="preserve">Ojārs Ābols /  / </t>
  </si>
  <si>
    <t>Arnolds Bahmanis / 2.3. / Cēsu 27 KB</t>
  </si>
  <si>
    <t>Arnolds Bahmanis / 3.5. / Cēsu 27 KB</t>
  </si>
  <si>
    <t>Gaujas iela 17, Cēsis</t>
  </si>
  <si>
    <t>Valmieras iela 8, Cēsis</t>
  </si>
  <si>
    <t>Lauris Bahmanis</t>
  </si>
  <si>
    <t>Lauris Bahmanis / 1.2. / Priekuļu Vidusskola 1.Grupa</t>
  </si>
  <si>
    <t>Cēsu prospekts 46, Priekuļi</t>
  </si>
  <si>
    <t>Lauris Bahmanis / 1.2. / Priekuļu Vidusskola 2.Grupa</t>
  </si>
  <si>
    <t>Lauris Bahmanis / 2.3. / Raunas Vidusskola</t>
  </si>
  <si>
    <t>Skolas iela 1, Rauna</t>
  </si>
  <si>
    <t>14:20</t>
  </si>
  <si>
    <t>Lauris Bahmanis / 2.3. / Priekuļu Vidusskola 1.Grupa</t>
  </si>
  <si>
    <t>Lauris Bahmanis / 2.3. / Priekuļu Vidusskola 2.Grupa</t>
  </si>
  <si>
    <t>Arnis Cāns</t>
  </si>
  <si>
    <t>Arnis Cāns / 1.1. / Alojas Ausekļa vidusskola</t>
  </si>
  <si>
    <t>Ausekļa iela 1, Aloja, Alojas novads</t>
  </si>
  <si>
    <t>15:20</t>
  </si>
  <si>
    <t>Arnis Cāns / 1.2. / Alojas Ausekļa vidusskola</t>
  </si>
  <si>
    <t>16:50</t>
  </si>
  <si>
    <t>Arnis Cāns / 1.1. / Staiceles pamatskola</t>
  </si>
  <si>
    <t>Sporta iela 4, Staicele, Alojas novads</t>
  </si>
  <si>
    <t>14:30</t>
  </si>
  <si>
    <t>Arnis Cāns / 1.1. / Salacgrīvas vidusskola</t>
  </si>
  <si>
    <t>Pērnavas iela 31, Salacgrīva, Salacgrīvas novads</t>
  </si>
  <si>
    <t>12:50</t>
  </si>
  <si>
    <t>Arnis Cāns / 1.2. / Salacgrīvas vidusskola</t>
  </si>
  <si>
    <t>Arnis Cāns / VAM 1.MG / Limbažu vidusskola</t>
  </si>
  <si>
    <t>Parka iela 38, Limbaži</t>
  </si>
  <si>
    <t>9:10</t>
  </si>
  <si>
    <t xml:space="preserve">Arnis Cāns /  / </t>
  </si>
  <si>
    <t>Gatis Ceriņš</t>
  </si>
  <si>
    <t>Gatis Ceriņš / 1.1. / Valmieras Pārgaujas sākumskola</t>
  </si>
  <si>
    <t>Meža iela 12a, Valmiera</t>
  </si>
  <si>
    <t>14:15</t>
  </si>
  <si>
    <t>Gatis Ceriņš / 3.5. / Valmieras Pārgaujas Valsts ģimnāzija</t>
  </si>
  <si>
    <t>Zvaigžņu iela 4, Valmiera</t>
  </si>
  <si>
    <t>Gatis Ceriņš / 2.3. / Naukšēnu novada vidusskola</t>
  </si>
  <si>
    <t>Gatis Ceriņš / 3.5. / Rūjienas vidusskola</t>
  </si>
  <si>
    <t>Rīgas iela 30, Rūjiena, Rūjienas novads</t>
  </si>
  <si>
    <t>15:25</t>
  </si>
  <si>
    <t>Gatis Ceriņš / 3.5. / Mazsalacas visusskola</t>
  </si>
  <si>
    <t>Parka iela 30, Mazsalaca, Mazsalacas novads</t>
  </si>
  <si>
    <t>15:10</t>
  </si>
  <si>
    <t>16:40</t>
  </si>
  <si>
    <t>Gatis Ceriņš / VAM 1.MG / Valkas Jāņa Cimzes ģimnāzija</t>
  </si>
  <si>
    <t>Raiņa iela 28a, Valka, Valkas novads</t>
  </si>
  <si>
    <t>9:00</t>
  </si>
  <si>
    <t>Gatis Ceriņš / VAM 2.MG / Valkas Jāņa Cimzes ģimnāzija</t>
  </si>
  <si>
    <t>9:30</t>
  </si>
  <si>
    <t>Gatis Ceriņš / VAM 1.MG / Mazsalacas visusskola/ Naukšēnu novada vidusskola</t>
  </si>
  <si>
    <t>8:30</t>
  </si>
  <si>
    <t>Gatis Ceriņš / VAM 2.MG / Mazsalacas visusskola</t>
  </si>
  <si>
    <t>Lāsma Gabdulļina</t>
  </si>
  <si>
    <t>Lāsma Gabdulļina / 1.2. / Lejasciema vidusskola</t>
  </si>
  <si>
    <t>Lāsma Gabdulļina / 2.4. / Lejasciema vidusskola</t>
  </si>
  <si>
    <t>3.6.</t>
  </si>
  <si>
    <t>Lāsma Gabdulļina / 3.6. / Gulbenes novada vidusskola</t>
  </si>
  <si>
    <t>Vidus iela 7, Gulbene</t>
  </si>
  <si>
    <t>Lāsma Gabdulļina / VAM 1.MG / Gulbenes novada vidusskola 10ukl</t>
  </si>
  <si>
    <t>Piektdiena</t>
  </si>
  <si>
    <t>8:00</t>
  </si>
  <si>
    <t>Lāsma Gabdulļina / VAM 1.MG / Gulbenes novada vidusskolas 10lkl</t>
  </si>
  <si>
    <t>Lāsma Gabdulļina / VAM 2.MG / Gulbenes novada vidusskola 11kl</t>
  </si>
  <si>
    <t xml:space="preserve">Lāsma Gabdulļina /  / </t>
  </si>
  <si>
    <t>Egils Kaimiņš</t>
  </si>
  <si>
    <t>Egils Kaimiņš / 2.4. / Vecpiebalgas vidusskola</t>
  </si>
  <si>
    <t>Egils Kaimiņš / 2.4. / Nītaures vidusskola</t>
  </si>
  <si>
    <t>13:45</t>
  </si>
  <si>
    <t>Egils Kaimiņš / 2.4. / Amatas pamatskola</t>
  </si>
  <si>
    <t>Egils Kaimiņš / 2.4. / Līgatnes vidusskola</t>
  </si>
  <si>
    <t>Egils Kaimiņš / VAM 1.MG / Vecpiebalgas vidusskola</t>
  </si>
  <si>
    <t>08:30</t>
  </si>
  <si>
    <t>Egils Kaimiņš / VAM 2.MG / Vecpiebalgas vidusskola</t>
  </si>
  <si>
    <t xml:space="preserve">Egils Kaimiņš / VAM 1.MG / DACVĢ </t>
  </si>
  <si>
    <t>Pūces iela 2, Cēsis</t>
  </si>
  <si>
    <t xml:space="preserve">Egils Kaimiņš / VAM 2.MG / DACVĢ </t>
  </si>
  <si>
    <t xml:space="preserve">Egils Kaimiņš /  / </t>
  </si>
  <si>
    <t>Oskars Kančs</t>
  </si>
  <si>
    <t>Oskars Kančs / 2.4. / Varakļānu vidusskola</t>
  </si>
  <si>
    <t>Oskars Kančs / 3.5. / Varakļānu vidusskola</t>
  </si>
  <si>
    <t>15:05</t>
  </si>
  <si>
    <t>Oskars Kančs / 3.6. / Varakļānu vidusskola</t>
  </si>
  <si>
    <t>4.8.</t>
  </si>
  <si>
    <t>Oskars Kančs / 4.8. / Varakļānu vidusskola</t>
  </si>
  <si>
    <t>Oskars Kančs / 3.6. / Jēkabpils agrobiznesa koledža Barkavas struktūrvienība</t>
  </si>
  <si>
    <t>12:40</t>
  </si>
  <si>
    <t>Oskars Kančs / 4.7. / Jēkabpils agrobiznesa koledža Barkavas struktūrvienība</t>
  </si>
  <si>
    <t xml:space="preserve">Oskars Kančs /  / </t>
  </si>
  <si>
    <t>Elīna Kļava / VAM 1.MG / Smiltenes tehnikums</t>
  </si>
  <si>
    <t>Pils iela 8, Smiltene</t>
  </si>
  <si>
    <t>8:20</t>
  </si>
  <si>
    <t>Elīna Kļava / 1.2. / Drustu pamatskola</t>
  </si>
  <si>
    <t>Elīna Kļava / 1.2. / Jaunpiebalgas vidusskola</t>
  </si>
  <si>
    <t>Elīna Kļava / 1.2. / Strenču novada pamatskola</t>
  </si>
  <si>
    <t>Elīna Kļava / 2.4. / Strenču novada pamatskola</t>
  </si>
  <si>
    <t>Sandis Kļaviņš</t>
  </si>
  <si>
    <t>Sandis Kļaviņš / 1.2. / Lubānas vidusskola</t>
  </si>
  <si>
    <t>Krasta iela 4, Lubāna</t>
  </si>
  <si>
    <t>13:50</t>
  </si>
  <si>
    <t>Sandis Kļaviņš / 3.5. / Lubānas vidusskola</t>
  </si>
  <si>
    <t>Sandis Kļaviņš / VAM 1.MG / Lubānas vidusskola</t>
  </si>
  <si>
    <t>Sandis Kļaviņš / 3.5. / Degumnieku pamatskola</t>
  </si>
  <si>
    <t>Skolas iela 13, Degumnieki, Ošupes pagasts</t>
  </si>
  <si>
    <t>Sandis Kļaviņš / 1.2. / Bērzaunes pamatskola</t>
  </si>
  <si>
    <t>Sandis Kļaviņš / 3.5. / Bērzaunes pamatskola</t>
  </si>
  <si>
    <t>Sandis Kļaviņš / 1.2. / Barkavas pamatskola</t>
  </si>
  <si>
    <t>Skolas iela 1, Barkava, Madonas novads</t>
  </si>
  <si>
    <t>Sandis Kļaviņš / 3.5. / Barkavas pamatskola</t>
  </si>
  <si>
    <t>Mārtiņš Latvers</t>
  </si>
  <si>
    <t>Mārtiņš Latvers / 1.2. / Smiltenes vidusskola</t>
  </si>
  <si>
    <t>Mārtiņš Latvers / 1.2. / Palsmanes pamatskola</t>
  </si>
  <si>
    <t>Mārtiņš Latvers / 1.2. / Grundzāles pamatskola</t>
  </si>
  <si>
    <t>Mārtiņš Latvers / 1.2. / Palsmanes internātskola</t>
  </si>
  <si>
    <t>Mārtiņš Latvers / 2.4. / Smiltenes tehnikums</t>
  </si>
  <si>
    <t>Mārtiņš Latvers / 3.5. / Smiltenes vidusskola</t>
  </si>
  <si>
    <t>Mārtiņš Latvers / 4.7. / Smiltenes tehnikums</t>
  </si>
  <si>
    <t>Mārtiņš Latvers / VAM 1.MG / Smiltenes tehnikums</t>
  </si>
  <si>
    <t xml:space="preserve">Mārtiņš Latvers /  / </t>
  </si>
  <si>
    <t>Oskars Laucis</t>
  </si>
  <si>
    <t>Oskars Laucis / 1.1. / Dāvja Ozoliņa Apes vidusskola</t>
  </si>
  <si>
    <t>Oskars Laucis / 1.1. / Strautiņu pamatskola</t>
  </si>
  <si>
    <t>Oskars Laucis / 2.3. / Strautiņu pamatskola</t>
  </si>
  <si>
    <t>Oskars Laucis / 1.1. / Ziemeru pamatskola</t>
  </si>
  <si>
    <t xml:space="preserve">Oskars Laucis /  / </t>
  </si>
  <si>
    <t>kaprālis Ingolfs Lūsis</t>
  </si>
  <si>
    <t>kaprālis Ingolfs Lūsis / 2.3. / Gulbenees novada vidusskola</t>
  </si>
  <si>
    <t>kaprālis Ingolfs Lūsis / 3.6. / Gulbenes novada vidusskolā</t>
  </si>
  <si>
    <t>17:00</t>
  </si>
  <si>
    <t>kaprālis Ingolfs Lūsis / VAM 1.MG / Gulbenes  novada vidusskolā 10b kl.</t>
  </si>
  <si>
    <t>kaprālis Ingolfs Lūsis / VAM 1.MG / Gulbenes  novada vidusskolā 10g kl.</t>
  </si>
  <si>
    <t xml:space="preserve">kaprālis Ingolfs Lūsis /  / </t>
  </si>
  <si>
    <t>Inese Marķitāne</t>
  </si>
  <si>
    <t>Inese Marķitāne / 1.1. / Ernsta Glika Alūksnes Valsts ģimnāzija</t>
  </si>
  <si>
    <t>Glika iela 10, Alūksne, Alūksnes novads</t>
  </si>
  <si>
    <t>Inese Marķitāne / 2.3. / Ernsta Glika Alūksnes Valsts ģimnāzija</t>
  </si>
  <si>
    <t>Inese Marķitāne / VAM 1.MG / Alūksnes novada vidusskola</t>
  </si>
  <si>
    <t>Kanaviņu iela 14, Alūksne, Alūksnes novads</t>
  </si>
  <si>
    <t>Inese Marķitāne / VAM 2.MG / Alūksnes novada vidusskola</t>
  </si>
  <si>
    <t>Inese Marķitāne / 2.4. / Ernsta Glika Alūksnes Valsts ģimnāzija</t>
  </si>
  <si>
    <t>Inese Marķitāne / 3.5. / Ernsta Glika Alūksnes Valsts ģimnāzija</t>
  </si>
  <si>
    <t>Inese Marķitāne / 3.6. / Alūksnes novada vidusskola</t>
  </si>
  <si>
    <t>14:45</t>
  </si>
  <si>
    <t>Inese Marķitāne / 4.7. / Ernsta Glika Alūksnes Valsts ģimnāzija</t>
  </si>
  <si>
    <t>Guntars Norbuts</t>
  </si>
  <si>
    <t>Guntars Norbuts / 1.2. / Pastariņa sākumskola</t>
  </si>
  <si>
    <t>Raunas 7, Cēsis, Cēsu novads</t>
  </si>
  <si>
    <t>Guntars Norbuts / 2.3. / Bērzaines pamatskola - Attīstības centrs</t>
  </si>
  <si>
    <t>17:40</t>
  </si>
  <si>
    <t>Guntars Norbuts / 3.5. / Bērzaines pamatskola - Attīstības centrs</t>
  </si>
  <si>
    <t xml:space="preserve">Guntars Norbuts /  / </t>
  </si>
  <si>
    <t>Kristīne Puziņa</t>
  </si>
  <si>
    <t>Kristīne Puziņa / 1.1. / Ērgļu vidusskola</t>
  </si>
  <si>
    <t>Kristīne Puziņa / 2.3. / Ērgļu vidusskola</t>
  </si>
  <si>
    <t>Ērgļi, sporta zāle ( jaunākā gr.)</t>
  </si>
  <si>
    <t>18:00</t>
  </si>
  <si>
    <t>Ērgļi, sporta zāle (vecākā gr.)</t>
  </si>
  <si>
    <t>Kristīne Puziņa / 3.5. / Ērgļu vidusskola</t>
  </si>
  <si>
    <t>Kristīne Puziņa / 3.6. / Ērgļu vidusskola</t>
  </si>
  <si>
    <t>Kristīne Puziņa / 4.7. / Ērgļu vidusskola</t>
  </si>
  <si>
    <t>13.40</t>
  </si>
  <si>
    <t>Valērija Ozola</t>
  </si>
  <si>
    <t>kaprālis Mareks Rimšāns</t>
  </si>
  <si>
    <t>kaprālis Mareks Rimšāns / VAM 1.MG / A.Eglīša Ļaudonas vidusskola</t>
  </si>
  <si>
    <t>09:00</t>
  </si>
  <si>
    <t>kaprālis Mareks Rimšāns / VAM 2.MG / A.Eglīša Ļaudonas vidusskola</t>
  </si>
  <si>
    <t>kaprālis Mareks Rimšāns / 1.2. / A.Eglīša Ļaudonas vidusskola</t>
  </si>
  <si>
    <t>14:40</t>
  </si>
  <si>
    <t>kaprālis Mareks Rimšāns / 3.5. / A.Eglīša Ļaudonas vidusskola</t>
  </si>
  <si>
    <t xml:space="preserve">kaprālis Mareks Rimšāns /  / </t>
  </si>
  <si>
    <t>Liene Rozenberga</t>
  </si>
  <si>
    <t>Liene Rozenberga / VAM 1.MG / Limbažu vidusskola</t>
  </si>
  <si>
    <t>Liene Rozenberga / VAM 2.MG / Limbažu vidusskola</t>
  </si>
  <si>
    <t>Liene Rozenberga / 1.2. / Vidrižu pamatskola</t>
  </si>
  <si>
    <t>Skolas iela 5, Vidriži</t>
  </si>
  <si>
    <t>Liene Rozenberga / 1.2. / Liepupes pamatskola</t>
  </si>
  <si>
    <t>"Veiksmes", Liepupes pag., Salacgrīvas nov.</t>
  </si>
  <si>
    <t>14:35</t>
  </si>
  <si>
    <t>Liene Rozenberga / 2.3. / Lādezera pamatskola</t>
  </si>
  <si>
    <t>Skolas iela 1, Lādezers</t>
  </si>
  <si>
    <t>Liene Rozenberga / 2.3. / Limbažu vidusskola</t>
  </si>
  <si>
    <t>16:10</t>
  </si>
  <si>
    <t>Liene Rozenberga / 3.5. / Limbažu vidusskola</t>
  </si>
  <si>
    <t>16:25</t>
  </si>
  <si>
    <t xml:space="preserve">Liene Rozenberga /  / </t>
  </si>
  <si>
    <t>Guntars Sīmanis</t>
  </si>
  <si>
    <t>Guntars Sīmanis / VAM 2.MG / Ogres tehnikums - programmas izpilde Ranka</t>
  </si>
  <si>
    <t>Guntars Sīmanis / VAM 2.MG / Lizuma vidusskola</t>
  </si>
  <si>
    <t>Parka iela 3, Lizuma pagasts Gulbenes novads.</t>
  </si>
  <si>
    <t>Guntars Sīmanis / 2.3. / Rankas pamatskola</t>
  </si>
  <si>
    <t>Skolas iela 5, Rankas pagasts, Ranka, Gulbenes novads.</t>
  </si>
  <si>
    <t>Guntars Sīmanis / 2.3. / Gulbīša pamatskola</t>
  </si>
  <si>
    <t>Gulbītis, Jaungūlbenes pagasts, Gulbenes novads</t>
  </si>
  <si>
    <t>Guntars Sīmanis / 2.4. / Lizuma vidusskola</t>
  </si>
  <si>
    <t xml:space="preserve">Guntars Sīmanis /  / </t>
  </si>
  <si>
    <t>Māris Skrīvelis</t>
  </si>
  <si>
    <t>Māris Skrīvelis / 1.1. / Limbažu novada speciālā pamatskola</t>
  </si>
  <si>
    <t>Māris Skrīvelis / 1.2. / Umurgas pamatskola</t>
  </si>
  <si>
    <t>17:35</t>
  </si>
  <si>
    <t>19:15</t>
  </si>
  <si>
    <t xml:space="preserve">Māris Skrīvelis /  / </t>
  </si>
  <si>
    <t>Ieva Šuste</t>
  </si>
  <si>
    <t>Valdemāra bulvāris 6, Madona</t>
  </si>
  <si>
    <t>13:20</t>
  </si>
  <si>
    <t>Ieva Šuste / 1.1. / Varakļānu vidusskola</t>
  </si>
  <si>
    <t>Jaunatnes iela 2, Varakļāni</t>
  </si>
  <si>
    <t>Ieva Šuste / 1.2. / Varakļānu vidusskola</t>
  </si>
  <si>
    <t>Ieva Šuste / 3.5. / Murmastienes pamatskola</t>
  </si>
  <si>
    <t>Rēzeknes iela 2, Murmastiene</t>
  </si>
  <si>
    <t xml:space="preserve">Ieva Šuste /  / </t>
  </si>
  <si>
    <t>Jānis Švika</t>
  </si>
  <si>
    <t>Jānis Švika / 4.7. / Madonas pilsētas vidusskola</t>
  </si>
  <si>
    <t>Voldemāra bulvāris 6</t>
  </si>
  <si>
    <t>Jānis Švika / 3.5. / Madonas pilsētas vidusskola</t>
  </si>
  <si>
    <t>Jānis Švika / 2.3. / Cesvaines vidusskola</t>
  </si>
  <si>
    <t>Madonas iela 1, Cesvaine</t>
  </si>
  <si>
    <t>Jānis Švika / 4.7. / Cesvaines vidusskola</t>
  </si>
  <si>
    <t>Jānis Švika / 3.5. / Dzelzavas pamatskola</t>
  </si>
  <si>
    <t>Dzelzavas skola, Dzelzava, Madonas novads</t>
  </si>
  <si>
    <t>Liepu iela 2, Dzelzava, Madonas novads</t>
  </si>
  <si>
    <t>Jānis Švika / VAM 1.MG / Cesvaines vidusskola</t>
  </si>
  <si>
    <t xml:space="preserve">8:50 </t>
  </si>
  <si>
    <t>Jānis Švika / Speciālais kurss / Cesvaines vidusskola</t>
  </si>
  <si>
    <t xml:space="preserve">Jānis Švika /  / </t>
  </si>
  <si>
    <t>Andis Zariņš</t>
  </si>
  <si>
    <t>Andis Zariņš / 3.5. / Baumaņu Kārļa Viļķenes pamatskola</t>
  </si>
  <si>
    <t>13:10</t>
  </si>
  <si>
    <t>Andis Zariņš / 3.5. / Lēdurgas pamatskola</t>
  </si>
  <si>
    <t>Andis Zariņš / 3.5. / Pāles pamatskola</t>
  </si>
  <si>
    <t>Andis Zariņš / 2.3. / Baumaņu Kārļa Viļķenes pamatskola</t>
  </si>
  <si>
    <t>Andis Zariņš / 2.3. / Pāles pamatskola</t>
  </si>
  <si>
    <t>12:30</t>
  </si>
  <si>
    <t xml:space="preserve">Andis Zariņš /  / </t>
  </si>
  <si>
    <t>Arnis Cāns / speciālais kurss 1 / Salacgrīvas vidusskola</t>
  </si>
  <si>
    <t>Arnis Cāns / speciālais kurss 2 / Salacgrīvas vidusskola</t>
  </si>
  <si>
    <t>Rīgas iela 20, Lejasciems</t>
  </si>
  <si>
    <t>Ojārs Ābols / 2.3. / Burtnieku Ausekļa pamatskola</t>
  </si>
  <si>
    <t>Burtnieku pagasts, Burtnieku novads</t>
  </si>
  <si>
    <t>13.45</t>
  </si>
  <si>
    <t>Kauguru pagasts, Beverīnas novads</t>
  </si>
  <si>
    <t>13.50</t>
  </si>
  <si>
    <t>Leona Paegles iela 40, Valmiera</t>
  </si>
  <si>
    <t>15.30</t>
  </si>
  <si>
    <t>Ojārs Ābols / VAM 1.MG / Valkas Jāņa Cimzes ģimnāzija</t>
  </si>
  <si>
    <t>Ojārs Ābols / VAM 2.MG / Valkas Jāņa Cimzes ģimnāzija</t>
  </si>
  <si>
    <t>00.01.1900</t>
  </si>
  <si>
    <t>Ojārs Ābols / 2.3. / Rencēnu pamatskola</t>
  </si>
  <si>
    <t>09.00</t>
  </si>
  <si>
    <t>Kristīne Puziņa / Speciālais kurss 1 / Ērgļu vidusskola</t>
  </si>
  <si>
    <t>Kristīne Puziņa / Speciālais kurss 2 / Ērgļu vidusskola</t>
  </si>
  <si>
    <t>Oskars Laucis / VAM 1.MG / Alūksnes novada vidusskola</t>
  </si>
  <si>
    <t>Māris Skrīvelis / 2.3. / Limbažu Valsts ģimnāzija</t>
  </si>
  <si>
    <t>Māris Skrīvelis / 2.4. / LimbažuValsts ģimnāzija</t>
  </si>
  <si>
    <t>Limbažu novads, Katvaru pagasts, Katvari</t>
  </si>
  <si>
    <t>Limbažu novads, Umurgas pagasts, Skolas iela 1</t>
  </si>
  <si>
    <t>Limbaži, Cēsu iela 28</t>
  </si>
  <si>
    <t>Oskars Laucis / VAM 2.MG / Alūksnes novada vidusskola</t>
  </si>
  <si>
    <t>Speciālists Lauka kaujas iemaņas</t>
  </si>
  <si>
    <t>Skolas iela 5, Ranka</t>
  </si>
  <si>
    <t>Jaunpiebalga 2.1.</t>
  </si>
  <si>
    <t>Trikāta 1.2.</t>
  </si>
  <si>
    <t>seržants Aivis Vasiļjevs</t>
  </si>
  <si>
    <t>Elīna Kļava</t>
  </si>
  <si>
    <t>2.1.</t>
  </si>
  <si>
    <t>Strautiņi, Alsviķu pagasts, Alūksnes novads</t>
  </si>
  <si>
    <t>Jānis Švika / 2.3. / Dzelzavas internātpamatskola</t>
  </si>
  <si>
    <t>kopā novadā</t>
  </si>
  <si>
    <t>slodzes</t>
  </si>
  <si>
    <t>Ieva Šuste / 3.5. / Madonas pilsētas vidusskola</t>
  </si>
  <si>
    <t>Ieva Šuste / VAM 1.MG / Madonas pilsētas vidusskola</t>
  </si>
  <si>
    <t>Ieva Šuste / 3.6. / Madonas pilsētas vidusskola</t>
  </si>
  <si>
    <t>Ieva Šuste / 1.1. / Madonas pilsētas  vidusskola</t>
  </si>
  <si>
    <t>Ieva Šuste / 1.1. / Madonas pilsētas vidusskola</t>
  </si>
  <si>
    <t>Palsmane, Palsmanes pagasts, Smiltenes novads</t>
  </si>
  <si>
    <t>Elīna Kļava / VAM 1.MG / Valmieras 5. vidusskola 2.grupa</t>
  </si>
  <si>
    <t>Skolas iela 22, Matīši, Burtnieku novads</t>
  </si>
  <si>
    <t>Parka iela 1, Rencēni, Burtnieku novads</t>
  </si>
  <si>
    <t>Nītaures pagasts, Amatas novads</t>
  </si>
  <si>
    <t>Lielā iela 10, Ieriķi, Amatas novads</t>
  </si>
  <si>
    <t>Strautu iela 4, Līgatne, Līgatnes novads</t>
  </si>
  <si>
    <t>Gaujiena, ''GAISMAS''</t>
  </si>
  <si>
    <t>Bērzaines 34, Cēsis, Cēsu novads</t>
  </si>
  <si>
    <t>Skolas iela 2, Ļaudonas pagasts, Madonas novads</t>
  </si>
  <si>
    <t>Raiņa iela 3, Valmiera</t>
  </si>
  <si>
    <t>Skolas iela7, Drusti, Drustu pagasts, Raunas novads</t>
  </si>
  <si>
    <t>Gaujas iela 41, Junpiebalga</t>
  </si>
  <si>
    <t>Rīgas iela 13, Strenči</t>
  </si>
  <si>
    <t>Viļķene,Viļķenes pagasts, Limbažu novads</t>
  </si>
  <si>
    <t>Lēdurga, Lēdurgas pagasts, Krimuldas novads</t>
  </si>
  <si>
    <t>Pāle, Pāles pagasts, Limbažu novads</t>
  </si>
  <si>
    <t>Pasta iela 26, Ape, Apes novads</t>
  </si>
  <si>
    <t>"Naukšēnu vidusskola", Naukšēni, Naukšēnu novads</t>
  </si>
  <si>
    <t>Kapteiņu osta, Kuiviži, Salacgrīvas novads</t>
  </si>
  <si>
    <t>"Liepsalas"</t>
  </si>
  <si>
    <t>Speciālists šaušanas mācībā</t>
  </si>
  <si>
    <t>Speciālists pirmajā palīdzībā</t>
  </si>
  <si>
    <t>Alauksta iela 4, Vecpiebalga, Vecpiebalgas novads</t>
  </si>
  <si>
    <t>Bērzaunes pamatskola, Bērzaunes pagasts, Madonas novads</t>
  </si>
  <si>
    <t>Rīgas iela 16 c, Smiltene</t>
  </si>
  <si>
    <t>Rīgas iela 16 C, Smiltene</t>
  </si>
  <si>
    <t xml:space="preserve">"Kalnamuiža"10, Smiltene </t>
  </si>
  <si>
    <t>Tilta iela 6, Grundzāle Grundzāles pagasts</t>
  </si>
  <si>
    <t xml:space="preserve"> Māriņkalns, Ziemeru pagasts, Alūksnes novads</t>
  </si>
  <si>
    <t>Dzirnavu iela 1, Barkava</t>
  </si>
  <si>
    <t>Rīgas iela 10, Ērgļi</t>
  </si>
  <si>
    <t>Oskars Laucis / 1.1. /Gaujienas pamatskola</t>
  </si>
  <si>
    <t>Oskars Laucis / 2.3. /Gaujienas pamatskola</t>
  </si>
  <si>
    <t>Bērna kopšanas atvaļinājumā</t>
  </si>
  <si>
    <t>vakance</t>
  </si>
  <si>
    <t xml:space="preserve">                                                                                                 Jaunsardzes  centra                                                                                        3.pielikums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</si>
</sst>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hh:mm;@"/>
  </numFmts>
  <fonts count="28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F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54">
    <xf numFmtId="0" fontId="0" fillId="0" borderId="0"/>
    <xf numFmtId="0" fontId="7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13" applyNumberFormat="0" applyAlignment="0" applyProtection="0"/>
    <xf numFmtId="0" fontId="13" fillId="20" borderId="14" applyNumberFormat="0" applyAlignment="0" applyProtection="0"/>
    <xf numFmtId="0" fontId="14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13" borderId="13" applyNumberFormat="0" applyAlignment="0" applyProtection="0"/>
    <xf numFmtId="0" fontId="20" fillId="0" borderId="18" applyNumberFormat="0" applyFill="0" applyAlignment="0" applyProtection="0"/>
    <xf numFmtId="0" fontId="21" fillId="7" borderId="0" applyNumberFormat="0" applyBorder="0" applyAlignment="0" applyProtection="0"/>
    <xf numFmtId="0" fontId="8" fillId="7" borderId="19" applyNumberFormat="0" applyFont="0" applyAlignment="0" applyProtection="0"/>
    <xf numFmtId="0" fontId="22" fillId="19" borderId="20" applyNumberFormat="0" applyAlignment="0" applyProtection="0"/>
    <xf numFmtId="9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19" fillId="13" borderId="22" applyNumberFormat="0" applyAlignment="0" applyProtection="0"/>
    <xf numFmtId="0" fontId="8" fillId="7" borderId="23" applyNumberFormat="0" applyFont="0" applyAlignment="0" applyProtection="0"/>
    <xf numFmtId="0" fontId="19" fillId="13" borderId="22" applyNumberFormat="0" applyAlignment="0" applyProtection="0"/>
    <xf numFmtId="0" fontId="12" fillId="19" borderId="22" applyNumberFormat="0" applyAlignment="0" applyProtection="0"/>
    <xf numFmtId="0" fontId="19" fillId="13" borderId="22" applyNumberFormat="0" applyAlignment="0" applyProtection="0"/>
    <xf numFmtId="0" fontId="12" fillId="19" borderId="22" applyNumberFormat="0" applyAlignment="0" applyProtection="0"/>
    <xf numFmtId="0" fontId="12" fillId="19" borderId="22" applyNumberFormat="0" applyAlignment="0" applyProtection="0"/>
    <xf numFmtId="0" fontId="12" fillId="19" borderId="22" applyNumberFormat="0" applyAlignment="0" applyProtection="0"/>
    <xf numFmtId="0" fontId="12" fillId="19" borderId="22" applyNumberFormat="0" applyAlignment="0" applyProtection="0"/>
    <xf numFmtId="0" fontId="12" fillId="19" borderId="22" applyNumberFormat="0" applyAlignment="0" applyProtection="0"/>
    <xf numFmtId="0" fontId="12" fillId="19" borderId="22" applyNumberFormat="0" applyAlignment="0" applyProtection="0"/>
    <xf numFmtId="0" fontId="12" fillId="19" borderId="22" applyNumberFormat="0" applyAlignment="0" applyProtection="0"/>
    <xf numFmtId="0" fontId="12" fillId="19" borderId="22" applyNumberFormat="0" applyAlignment="0" applyProtection="0"/>
    <xf numFmtId="0" fontId="12" fillId="19" borderId="22" applyNumberFormat="0" applyAlignment="0" applyProtection="0"/>
    <xf numFmtId="0" fontId="19" fillId="13" borderId="22" applyNumberFormat="0" applyAlignment="0" applyProtection="0"/>
    <xf numFmtId="0" fontId="19" fillId="13" borderId="22" applyNumberFormat="0" applyAlignment="0" applyProtection="0"/>
    <xf numFmtId="0" fontId="19" fillId="13" borderId="22" applyNumberFormat="0" applyAlignment="0" applyProtection="0"/>
    <xf numFmtId="0" fontId="8" fillId="7" borderId="23" applyNumberFormat="0" applyFont="0" applyAlignment="0" applyProtection="0"/>
    <xf numFmtId="0" fontId="22" fillId="19" borderId="24" applyNumberFormat="0" applyAlignment="0" applyProtection="0"/>
    <xf numFmtId="0" fontId="19" fillId="13" borderId="22" applyNumberFormat="0" applyAlignment="0" applyProtection="0"/>
    <xf numFmtId="0" fontId="8" fillId="7" borderId="23" applyNumberFormat="0" applyFont="0" applyAlignment="0" applyProtection="0"/>
    <xf numFmtId="0" fontId="24" fillId="0" borderId="25" applyNumberFormat="0" applyFill="0" applyAlignment="0" applyProtection="0"/>
    <xf numFmtId="0" fontId="12" fillId="19" borderId="22" applyNumberFormat="0" applyAlignment="0" applyProtection="0"/>
    <xf numFmtId="0" fontId="22" fillId="19" borderId="24" applyNumberFormat="0" applyAlignment="0" applyProtection="0"/>
    <xf numFmtId="0" fontId="19" fillId="13" borderId="22" applyNumberFormat="0" applyAlignment="0" applyProtection="0"/>
    <xf numFmtId="0" fontId="8" fillId="7" borderId="23" applyNumberFormat="0" applyFont="0" applyAlignment="0" applyProtection="0"/>
    <xf numFmtId="0" fontId="24" fillId="0" borderId="25" applyNumberFormat="0" applyFill="0" applyAlignment="0" applyProtection="0"/>
    <xf numFmtId="0" fontId="8" fillId="7" borderId="23" applyNumberFormat="0" applyFont="0" applyAlignment="0" applyProtection="0"/>
    <xf numFmtId="0" fontId="22" fillId="19" borderId="24" applyNumberFormat="0" applyAlignment="0" applyProtection="0"/>
    <xf numFmtId="0" fontId="19" fillId="13" borderId="22" applyNumberFormat="0" applyAlignment="0" applyProtection="0"/>
    <xf numFmtId="0" fontId="8" fillId="7" borderId="23" applyNumberFormat="0" applyFont="0" applyAlignment="0" applyProtection="0"/>
    <xf numFmtId="0" fontId="24" fillId="0" borderId="25" applyNumberFormat="0" applyFill="0" applyAlignment="0" applyProtection="0"/>
    <xf numFmtId="0" fontId="22" fillId="19" borderId="24" applyNumberFormat="0" applyAlignment="0" applyProtection="0"/>
    <xf numFmtId="0" fontId="8" fillId="7" borderId="23" applyNumberFormat="0" applyFont="0" applyAlignment="0" applyProtection="0"/>
    <xf numFmtId="0" fontId="24" fillId="0" borderId="25" applyNumberFormat="0" applyFill="0" applyAlignment="0" applyProtection="0"/>
    <xf numFmtId="0" fontId="22" fillId="19" borderId="24" applyNumberFormat="0" applyAlignment="0" applyProtection="0"/>
    <xf numFmtId="0" fontId="22" fillId="19" borderId="24" applyNumberFormat="0" applyAlignment="0" applyProtection="0"/>
    <xf numFmtId="0" fontId="8" fillId="7" borderId="23" applyNumberFormat="0" applyFont="0" applyAlignment="0" applyProtection="0"/>
    <xf numFmtId="0" fontId="24" fillId="0" borderId="25" applyNumberFormat="0" applyFill="0" applyAlignment="0" applyProtection="0"/>
    <xf numFmtId="0" fontId="22" fillId="19" borderId="24" applyNumberFormat="0" applyAlignment="0" applyProtection="0"/>
    <xf numFmtId="0" fontId="24" fillId="0" borderId="25" applyNumberFormat="0" applyFill="0" applyAlignment="0" applyProtection="0"/>
    <xf numFmtId="0" fontId="8" fillId="7" borderId="23" applyNumberFormat="0" applyFont="0" applyAlignment="0" applyProtection="0"/>
    <xf numFmtId="0" fontId="22" fillId="19" borderId="24" applyNumberFormat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19" fillId="13" borderId="22" applyNumberFormat="0" applyAlignment="0" applyProtection="0"/>
    <xf numFmtId="0" fontId="19" fillId="13" borderId="22" applyNumberFormat="0" applyAlignment="0" applyProtection="0"/>
    <xf numFmtId="0" fontId="8" fillId="7" borderId="23" applyNumberFormat="0" applyFont="0" applyAlignment="0" applyProtection="0"/>
    <xf numFmtId="0" fontId="22" fillId="19" borderId="24" applyNumberFormat="0" applyAlignment="0" applyProtection="0"/>
    <xf numFmtId="0" fontId="8" fillId="7" borderId="23" applyNumberFormat="0" applyFont="0" applyAlignment="0" applyProtection="0"/>
    <xf numFmtId="0" fontId="24" fillId="0" borderId="25" applyNumberFormat="0" applyFill="0" applyAlignment="0" applyProtection="0"/>
    <xf numFmtId="0" fontId="22" fillId="19" borderId="24" applyNumberFormat="0" applyAlignment="0" applyProtection="0"/>
    <xf numFmtId="0" fontId="24" fillId="0" borderId="25" applyNumberFormat="0" applyFill="0" applyAlignment="0" applyProtection="0"/>
    <xf numFmtId="0" fontId="22" fillId="19" borderId="24" applyNumberFormat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2" fillId="19" borderId="24" applyNumberFormat="0" applyAlignment="0" applyProtection="0"/>
    <xf numFmtId="0" fontId="8" fillId="7" borderId="23" applyNumberFormat="0" applyFont="0" applyAlignment="0" applyProtection="0"/>
    <xf numFmtId="0" fontId="19" fillId="13" borderId="22" applyNumberFormat="0" applyAlignment="0" applyProtection="0"/>
    <xf numFmtId="0" fontId="12" fillId="19" borderId="22" applyNumberFormat="0" applyAlignment="0" applyProtection="0"/>
    <xf numFmtId="0" fontId="12" fillId="19" borderId="34" applyNumberFormat="0" applyAlignment="0" applyProtection="0"/>
    <xf numFmtId="0" fontId="12" fillId="19" borderId="30" applyNumberFormat="0" applyAlignment="0" applyProtection="0"/>
    <xf numFmtId="0" fontId="12" fillId="19" borderId="22" applyNumberFormat="0" applyAlignment="0" applyProtection="0"/>
    <xf numFmtId="0" fontId="19" fillId="13" borderId="22" applyNumberFormat="0" applyAlignment="0" applyProtection="0"/>
    <xf numFmtId="0" fontId="8" fillId="7" borderId="23" applyNumberFormat="0" applyFont="0" applyAlignment="0" applyProtection="0"/>
    <xf numFmtId="0" fontId="22" fillId="19" borderId="24" applyNumberFormat="0" applyAlignment="0" applyProtection="0"/>
    <xf numFmtId="0" fontId="24" fillId="0" borderId="25" applyNumberFormat="0" applyFill="0" applyAlignment="0" applyProtection="0"/>
    <xf numFmtId="0" fontId="19" fillId="13" borderId="26" applyNumberFormat="0" applyAlignment="0" applyProtection="0"/>
    <xf numFmtId="0" fontId="8" fillId="7" borderId="27" applyNumberFormat="0" applyFont="0" applyAlignment="0" applyProtection="0"/>
    <xf numFmtId="0" fontId="19" fillId="13" borderId="26" applyNumberFormat="0" applyAlignment="0" applyProtection="0"/>
    <xf numFmtId="0" fontId="12" fillId="19" borderId="26" applyNumberFormat="0" applyAlignment="0" applyProtection="0"/>
    <xf numFmtId="0" fontId="19" fillId="13" borderId="26" applyNumberFormat="0" applyAlignment="0" applyProtection="0"/>
    <xf numFmtId="0" fontId="12" fillId="19" borderId="26" applyNumberFormat="0" applyAlignment="0" applyProtection="0"/>
    <xf numFmtId="0" fontId="12" fillId="19" borderId="26" applyNumberFormat="0" applyAlignment="0" applyProtection="0"/>
    <xf numFmtId="0" fontId="12" fillId="19" borderId="26" applyNumberFormat="0" applyAlignment="0" applyProtection="0"/>
    <xf numFmtId="0" fontId="12" fillId="19" borderId="26" applyNumberFormat="0" applyAlignment="0" applyProtection="0"/>
    <xf numFmtId="0" fontId="12" fillId="19" borderId="26" applyNumberFormat="0" applyAlignment="0" applyProtection="0"/>
    <xf numFmtId="0" fontId="12" fillId="19" borderId="26" applyNumberFormat="0" applyAlignment="0" applyProtection="0"/>
    <xf numFmtId="0" fontId="12" fillId="19" borderId="26" applyNumberFormat="0" applyAlignment="0" applyProtection="0"/>
    <xf numFmtId="0" fontId="12" fillId="19" borderId="26" applyNumberFormat="0" applyAlignment="0" applyProtection="0"/>
    <xf numFmtId="0" fontId="12" fillId="19" borderId="26" applyNumberFormat="0" applyAlignment="0" applyProtection="0"/>
    <xf numFmtId="0" fontId="19" fillId="13" borderId="26" applyNumberFormat="0" applyAlignment="0" applyProtection="0"/>
    <xf numFmtId="0" fontId="19" fillId="13" borderId="26" applyNumberFormat="0" applyAlignment="0" applyProtection="0"/>
    <xf numFmtId="0" fontId="19" fillId="13" borderId="26" applyNumberFormat="0" applyAlignment="0" applyProtection="0"/>
    <xf numFmtId="0" fontId="8" fillId="7" borderId="27" applyNumberFormat="0" applyFont="0" applyAlignment="0" applyProtection="0"/>
    <xf numFmtId="0" fontId="22" fillId="19" borderId="28" applyNumberFormat="0" applyAlignment="0" applyProtection="0"/>
    <xf numFmtId="0" fontId="19" fillId="13" borderId="26" applyNumberFormat="0" applyAlignment="0" applyProtection="0"/>
    <xf numFmtId="0" fontId="8" fillId="7" borderId="27" applyNumberFormat="0" applyFont="0" applyAlignment="0" applyProtection="0"/>
    <xf numFmtId="0" fontId="24" fillId="0" borderId="29" applyNumberFormat="0" applyFill="0" applyAlignment="0" applyProtection="0"/>
    <xf numFmtId="0" fontId="12" fillId="19" borderId="26" applyNumberFormat="0" applyAlignment="0" applyProtection="0"/>
    <xf numFmtId="0" fontId="22" fillId="19" borderId="28" applyNumberFormat="0" applyAlignment="0" applyProtection="0"/>
    <xf numFmtId="0" fontId="19" fillId="13" borderId="26" applyNumberFormat="0" applyAlignment="0" applyProtection="0"/>
    <xf numFmtId="0" fontId="8" fillId="7" borderId="27" applyNumberFormat="0" applyFont="0" applyAlignment="0" applyProtection="0"/>
    <xf numFmtId="0" fontId="24" fillId="0" borderId="29" applyNumberFormat="0" applyFill="0" applyAlignment="0" applyProtection="0"/>
    <xf numFmtId="0" fontId="8" fillId="7" borderId="27" applyNumberFormat="0" applyFont="0" applyAlignment="0" applyProtection="0"/>
    <xf numFmtId="0" fontId="22" fillId="19" borderId="28" applyNumberFormat="0" applyAlignment="0" applyProtection="0"/>
    <xf numFmtId="0" fontId="19" fillId="13" borderId="26" applyNumberFormat="0" applyAlignment="0" applyProtection="0"/>
    <xf numFmtId="0" fontId="8" fillId="7" borderId="27" applyNumberFormat="0" applyFont="0" applyAlignment="0" applyProtection="0"/>
    <xf numFmtId="0" fontId="24" fillId="0" borderId="29" applyNumberFormat="0" applyFill="0" applyAlignment="0" applyProtection="0"/>
    <xf numFmtId="0" fontId="22" fillId="19" borderId="28" applyNumberFormat="0" applyAlignment="0" applyProtection="0"/>
    <xf numFmtId="0" fontId="8" fillId="7" borderId="27" applyNumberFormat="0" applyFont="0" applyAlignment="0" applyProtection="0"/>
    <xf numFmtId="0" fontId="24" fillId="0" borderId="29" applyNumberFormat="0" applyFill="0" applyAlignment="0" applyProtection="0"/>
    <xf numFmtId="0" fontId="22" fillId="19" borderId="28" applyNumberFormat="0" applyAlignment="0" applyProtection="0"/>
    <xf numFmtId="0" fontId="22" fillId="19" borderId="28" applyNumberFormat="0" applyAlignment="0" applyProtection="0"/>
    <xf numFmtId="0" fontId="8" fillId="7" borderId="27" applyNumberFormat="0" applyFont="0" applyAlignment="0" applyProtection="0"/>
    <xf numFmtId="0" fontId="24" fillId="0" borderId="29" applyNumberFormat="0" applyFill="0" applyAlignment="0" applyProtection="0"/>
    <xf numFmtId="0" fontId="22" fillId="19" borderId="28" applyNumberFormat="0" applyAlignment="0" applyProtection="0"/>
    <xf numFmtId="0" fontId="24" fillId="0" borderId="29" applyNumberFormat="0" applyFill="0" applyAlignment="0" applyProtection="0"/>
    <xf numFmtId="0" fontId="8" fillId="7" borderId="27" applyNumberFormat="0" applyFont="0" applyAlignment="0" applyProtection="0"/>
    <xf numFmtId="0" fontId="22" fillId="19" borderId="28" applyNumberFormat="0" applyAlignment="0" applyProtection="0"/>
    <xf numFmtId="0" fontId="24" fillId="0" borderId="29" applyNumberFormat="0" applyFill="0" applyAlignment="0" applyProtection="0"/>
    <xf numFmtId="0" fontId="24" fillId="0" borderId="29" applyNumberFormat="0" applyFill="0" applyAlignment="0" applyProtection="0"/>
    <xf numFmtId="0" fontId="19" fillId="13" borderId="26" applyNumberFormat="0" applyAlignment="0" applyProtection="0"/>
    <xf numFmtId="0" fontId="19" fillId="13" borderId="26" applyNumberFormat="0" applyAlignment="0" applyProtection="0"/>
    <xf numFmtId="0" fontId="8" fillId="7" borderId="27" applyNumberFormat="0" applyFont="0" applyAlignment="0" applyProtection="0"/>
    <xf numFmtId="0" fontId="22" fillId="19" borderId="28" applyNumberFormat="0" applyAlignment="0" applyProtection="0"/>
    <xf numFmtId="0" fontId="8" fillId="7" borderId="27" applyNumberFormat="0" applyFont="0" applyAlignment="0" applyProtection="0"/>
    <xf numFmtId="0" fontId="24" fillId="0" borderId="29" applyNumberFormat="0" applyFill="0" applyAlignment="0" applyProtection="0"/>
    <xf numFmtId="0" fontId="22" fillId="19" borderId="28" applyNumberFormat="0" applyAlignment="0" applyProtection="0"/>
    <xf numFmtId="0" fontId="24" fillId="0" borderId="29" applyNumberFormat="0" applyFill="0" applyAlignment="0" applyProtection="0"/>
    <xf numFmtId="0" fontId="22" fillId="19" borderId="28" applyNumberFormat="0" applyAlignment="0" applyProtection="0"/>
    <xf numFmtId="0" fontId="24" fillId="0" borderId="29" applyNumberFormat="0" applyFill="0" applyAlignment="0" applyProtection="0"/>
    <xf numFmtId="0" fontId="24" fillId="0" borderId="29" applyNumberFormat="0" applyFill="0" applyAlignment="0" applyProtection="0"/>
    <xf numFmtId="0" fontId="22" fillId="19" borderId="28" applyNumberFormat="0" applyAlignment="0" applyProtection="0"/>
    <xf numFmtId="0" fontId="8" fillId="7" borderId="27" applyNumberFormat="0" applyFont="0" applyAlignment="0" applyProtection="0"/>
    <xf numFmtId="0" fontId="19" fillId="13" borderId="26" applyNumberFormat="0" applyAlignment="0" applyProtection="0"/>
    <xf numFmtId="0" fontId="12" fillId="19" borderId="26" applyNumberFormat="0" applyAlignment="0" applyProtection="0"/>
    <xf numFmtId="0" fontId="12" fillId="19" borderId="26" applyNumberFormat="0" applyAlignment="0" applyProtection="0"/>
    <xf numFmtId="0" fontId="19" fillId="13" borderId="26" applyNumberFormat="0" applyAlignment="0" applyProtection="0"/>
    <xf numFmtId="0" fontId="8" fillId="7" borderId="27" applyNumberFormat="0" applyFont="0" applyAlignment="0" applyProtection="0"/>
    <xf numFmtId="0" fontId="22" fillId="19" borderId="28" applyNumberFormat="0" applyAlignment="0" applyProtection="0"/>
    <xf numFmtId="0" fontId="24" fillId="0" borderId="29" applyNumberFormat="0" applyFill="0" applyAlignment="0" applyProtection="0"/>
    <xf numFmtId="0" fontId="19" fillId="13" borderId="30" applyNumberFormat="0" applyAlignment="0" applyProtection="0"/>
    <xf numFmtId="0" fontId="8" fillId="7" borderId="31" applyNumberFormat="0" applyFont="0" applyAlignment="0" applyProtection="0"/>
    <xf numFmtId="0" fontId="19" fillId="13" borderId="30" applyNumberFormat="0" applyAlignment="0" applyProtection="0"/>
    <xf numFmtId="0" fontId="12" fillId="19" borderId="30" applyNumberFormat="0" applyAlignment="0" applyProtection="0"/>
    <xf numFmtId="0" fontId="19" fillId="13" borderId="30" applyNumberFormat="0" applyAlignment="0" applyProtection="0"/>
    <xf numFmtId="0" fontId="12" fillId="19" borderId="30" applyNumberFormat="0" applyAlignment="0" applyProtection="0"/>
    <xf numFmtId="0" fontId="12" fillId="19" borderId="30" applyNumberFormat="0" applyAlignment="0" applyProtection="0"/>
    <xf numFmtId="0" fontId="12" fillId="19" borderId="30" applyNumberFormat="0" applyAlignment="0" applyProtection="0"/>
    <xf numFmtId="0" fontId="12" fillId="19" borderId="30" applyNumberFormat="0" applyAlignment="0" applyProtection="0"/>
    <xf numFmtId="0" fontId="12" fillId="19" borderId="30" applyNumberFormat="0" applyAlignment="0" applyProtection="0"/>
    <xf numFmtId="0" fontId="12" fillId="19" borderId="30" applyNumberFormat="0" applyAlignment="0" applyProtection="0"/>
    <xf numFmtId="0" fontId="12" fillId="19" borderId="30" applyNumberFormat="0" applyAlignment="0" applyProtection="0"/>
    <xf numFmtId="0" fontId="12" fillId="19" borderId="30" applyNumberFormat="0" applyAlignment="0" applyProtection="0"/>
    <xf numFmtId="0" fontId="12" fillId="19" borderId="30" applyNumberFormat="0" applyAlignment="0" applyProtection="0"/>
    <xf numFmtId="0" fontId="19" fillId="13" borderId="30" applyNumberFormat="0" applyAlignment="0" applyProtection="0"/>
    <xf numFmtId="0" fontId="19" fillId="13" borderId="30" applyNumberFormat="0" applyAlignment="0" applyProtection="0"/>
    <xf numFmtId="0" fontId="19" fillId="13" borderId="30" applyNumberFormat="0" applyAlignment="0" applyProtection="0"/>
    <xf numFmtId="0" fontId="8" fillId="7" borderId="31" applyNumberFormat="0" applyFont="0" applyAlignment="0" applyProtection="0"/>
    <xf numFmtId="0" fontId="22" fillId="19" borderId="32" applyNumberFormat="0" applyAlignment="0" applyProtection="0"/>
    <xf numFmtId="0" fontId="19" fillId="13" borderId="30" applyNumberFormat="0" applyAlignment="0" applyProtection="0"/>
    <xf numFmtId="0" fontId="8" fillId="7" borderId="31" applyNumberFormat="0" applyFont="0" applyAlignment="0" applyProtection="0"/>
    <xf numFmtId="0" fontId="24" fillId="0" borderId="33" applyNumberFormat="0" applyFill="0" applyAlignment="0" applyProtection="0"/>
    <xf numFmtId="0" fontId="12" fillId="19" borderId="30" applyNumberFormat="0" applyAlignment="0" applyProtection="0"/>
    <xf numFmtId="0" fontId="22" fillId="19" borderId="32" applyNumberFormat="0" applyAlignment="0" applyProtection="0"/>
    <xf numFmtId="0" fontId="19" fillId="13" borderId="30" applyNumberFormat="0" applyAlignment="0" applyProtection="0"/>
    <xf numFmtId="0" fontId="8" fillId="7" borderId="31" applyNumberFormat="0" applyFont="0" applyAlignment="0" applyProtection="0"/>
    <xf numFmtId="0" fontId="24" fillId="0" borderId="33" applyNumberFormat="0" applyFill="0" applyAlignment="0" applyProtection="0"/>
    <xf numFmtId="0" fontId="8" fillId="7" borderId="31" applyNumberFormat="0" applyFont="0" applyAlignment="0" applyProtection="0"/>
    <xf numFmtId="0" fontId="22" fillId="19" borderId="32" applyNumberFormat="0" applyAlignment="0" applyProtection="0"/>
    <xf numFmtId="0" fontId="19" fillId="13" borderId="30" applyNumberFormat="0" applyAlignment="0" applyProtection="0"/>
    <xf numFmtId="0" fontId="8" fillId="7" borderId="31" applyNumberFormat="0" applyFont="0" applyAlignment="0" applyProtection="0"/>
    <xf numFmtId="0" fontId="24" fillId="0" borderId="33" applyNumberFormat="0" applyFill="0" applyAlignment="0" applyProtection="0"/>
    <xf numFmtId="0" fontId="22" fillId="19" borderId="32" applyNumberFormat="0" applyAlignment="0" applyProtection="0"/>
    <xf numFmtId="0" fontId="8" fillId="7" borderId="31" applyNumberFormat="0" applyFont="0" applyAlignment="0" applyProtection="0"/>
    <xf numFmtId="0" fontId="24" fillId="0" borderId="33" applyNumberFormat="0" applyFill="0" applyAlignment="0" applyProtection="0"/>
    <xf numFmtId="0" fontId="22" fillId="19" borderId="32" applyNumberFormat="0" applyAlignment="0" applyProtection="0"/>
    <xf numFmtId="0" fontId="22" fillId="19" borderId="32" applyNumberFormat="0" applyAlignment="0" applyProtection="0"/>
    <xf numFmtId="0" fontId="8" fillId="7" borderId="31" applyNumberFormat="0" applyFont="0" applyAlignment="0" applyProtection="0"/>
    <xf numFmtId="0" fontId="24" fillId="0" borderId="33" applyNumberFormat="0" applyFill="0" applyAlignment="0" applyProtection="0"/>
    <xf numFmtId="0" fontId="22" fillId="19" borderId="32" applyNumberFormat="0" applyAlignment="0" applyProtection="0"/>
    <xf numFmtId="0" fontId="24" fillId="0" borderId="33" applyNumberFormat="0" applyFill="0" applyAlignment="0" applyProtection="0"/>
    <xf numFmtId="0" fontId="8" fillId="7" borderId="31" applyNumberFormat="0" applyFont="0" applyAlignment="0" applyProtection="0"/>
    <xf numFmtId="0" fontId="22" fillId="19" borderId="32" applyNumberFormat="0" applyAlignment="0" applyProtection="0"/>
    <xf numFmtId="0" fontId="24" fillId="0" borderId="33" applyNumberFormat="0" applyFill="0" applyAlignment="0" applyProtection="0"/>
    <xf numFmtId="0" fontId="24" fillId="0" borderId="33" applyNumberFormat="0" applyFill="0" applyAlignment="0" applyProtection="0"/>
    <xf numFmtId="0" fontId="19" fillId="13" borderId="30" applyNumberFormat="0" applyAlignment="0" applyProtection="0"/>
    <xf numFmtId="0" fontId="19" fillId="13" borderId="30" applyNumberFormat="0" applyAlignment="0" applyProtection="0"/>
    <xf numFmtId="0" fontId="8" fillId="7" borderId="31" applyNumberFormat="0" applyFont="0" applyAlignment="0" applyProtection="0"/>
    <xf numFmtId="0" fontId="22" fillId="19" borderId="32" applyNumberFormat="0" applyAlignment="0" applyProtection="0"/>
    <xf numFmtId="0" fontId="8" fillId="7" borderId="31" applyNumberFormat="0" applyFont="0" applyAlignment="0" applyProtection="0"/>
    <xf numFmtId="0" fontId="24" fillId="0" borderId="33" applyNumberFormat="0" applyFill="0" applyAlignment="0" applyProtection="0"/>
    <xf numFmtId="0" fontId="22" fillId="19" borderId="32" applyNumberFormat="0" applyAlignment="0" applyProtection="0"/>
    <xf numFmtId="0" fontId="24" fillId="0" borderId="33" applyNumberFormat="0" applyFill="0" applyAlignment="0" applyProtection="0"/>
    <xf numFmtId="0" fontId="22" fillId="19" borderId="32" applyNumberFormat="0" applyAlignment="0" applyProtection="0"/>
    <xf numFmtId="0" fontId="24" fillId="0" borderId="33" applyNumberFormat="0" applyFill="0" applyAlignment="0" applyProtection="0"/>
    <xf numFmtId="0" fontId="24" fillId="0" borderId="33" applyNumberFormat="0" applyFill="0" applyAlignment="0" applyProtection="0"/>
    <xf numFmtId="0" fontId="22" fillId="19" borderId="32" applyNumberFormat="0" applyAlignment="0" applyProtection="0"/>
    <xf numFmtId="0" fontId="8" fillId="7" borderId="31" applyNumberFormat="0" applyFont="0" applyAlignment="0" applyProtection="0"/>
    <xf numFmtId="0" fontId="19" fillId="13" borderId="30" applyNumberFormat="0" applyAlignment="0" applyProtection="0"/>
    <xf numFmtId="0" fontId="12" fillId="19" borderId="30" applyNumberFormat="0" applyAlignment="0" applyProtection="0"/>
    <xf numFmtId="0" fontId="19" fillId="13" borderId="30" applyNumberFormat="0" applyAlignment="0" applyProtection="0"/>
    <xf numFmtId="0" fontId="8" fillId="7" borderId="31" applyNumberFormat="0" applyFont="0" applyAlignment="0" applyProtection="0"/>
    <xf numFmtId="0" fontId="22" fillId="19" borderId="32" applyNumberFormat="0" applyAlignment="0" applyProtection="0"/>
    <xf numFmtId="0" fontId="24" fillId="0" borderId="33" applyNumberFormat="0" applyFill="0" applyAlignment="0" applyProtection="0"/>
    <xf numFmtId="0" fontId="19" fillId="13" borderId="34" applyNumberFormat="0" applyAlignment="0" applyProtection="0"/>
    <xf numFmtId="0" fontId="8" fillId="7" borderId="35" applyNumberFormat="0" applyFont="0" applyAlignment="0" applyProtection="0"/>
    <xf numFmtId="0" fontId="19" fillId="13" borderId="34" applyNumberFormat="0" applyAlignment="0" applyProtection="0"/>
    <xf numFmtId="0" fontId="12" fillId="19" borderId="34" applyNumberFormat="0" applyAlignment="0" applyProtection="0"/>
    <xf numFmtId="0" fontId="19" fillId="13" borderId="34" applyNumberFormat="0" applyAlignment="0" applyProtection="0"/>
    <xf numFmtId="0" fontId="12" fillId="19" borderId="34" applyNumberFormat="0" applyAlignment="0" applyProtection="0"/>
    <xf numFmtId="0" fontId="12" fillId="19" borderId="34" applyNumberFormat="0" applyAlignment="0" applyProtection="0"/>
    <xf numFmtId="0" fontId="12" fillId="19" borderId="34" applyNumberFormat="0" applyAlignment="0" applyProtection="0"/>
    <xf numFmtId="0" fontId="12" fillId="19" borderId="34" applyNumberFormat="0" applyAlignment="0" applyProtection="0"/>
    <xf numFmtId="0" fontId="12" fillId="19" borderId="34" applyNumberFormat="0" applyAlignment="0" applyProtection="0"/>
    <xf numFmtId="0" fontId="12" fillId="19" borderId="34" applyNumberFormat="0" applyAlignment="0" applyProtection="0"/>
    <xf numFmtId="0" fontId="12" fillId="19" borderId="34" applyNumberFormat="0" applyAlignment="0" applyProtection="0"/>
    <xf numFmtId="0" fontId="12" fillId="19" borderId="34" applyNumberFormat="0" applyAlignment="0" applyProtection="0"/>
    <xf numFmtId="0" fontId="12" fillId="19" borderId="34" applyNumberFormat="0" applyAlignment="0" applyProtection="0"/>
    <xf numFmtId="0" fontId="19" fillId="13" borderId="34" applyNumberFormat="0" applyAlignment="0" applyProtection="0"/>
    <xf numFmtId="0" fontId="19" fillId="13" borderId="34" applyNumberFormat="0" applyAlignment="0" applyProtection="0"/>
    <xf numFmtId="0" fontId="19" fillId="13" borderId="34" applyNumberFormat="0" applyAlignment="0" applyProtection="0"/>
    <xf numFmtId="0" fontId="8" fillId="7" borderId="35" applyNumberFormat="0" applyFont="0" applyAlignment="0" applyProtection="0"/>
    <xf numFmtId="0" fontId="22" fillId="19" borderId="36" applyNumberFormat="0" applyAlignment="0" applyProtection="0"/>
    <xf numFmtId="0" fontId="19" fillId="13" borderId="34" applyNumberFormat="0" applyAlignment="0" applyProtection="0"/>
    <xf numFmtId="0" fontId="8" fillId="7" borderId="35" applyNumberFormat="0" applyFont="0" applyAlignment="0" applyProtection="0"/>
    <xf numFmtId="0" fontId="24" fillId="0" borderId="37" applyNumberFormat="0" applyFill="0" applyAlignment="0" applyProtection="0"/>
    <xf numFmtId="0" fontId="12" fillId="19" borderId="34" applyNumberFormat="0" applyAlignment="0" applyProtection="0"/>
    <xf numFmtId="0" fontId="22" fillId="19" borderId="36" applyNumberFormat="0" applyAlignment="0" applyProtection="0"/>
    <xf numFmtId="0" fontId="19" fillId="13" borderId="34" applyNumberFormat="0" applyAlignment="0" applyProtection="0"/>
    <xf numFmtId="0" fontId="8" fillId="7" borderId="35" applyNumberFormat="0" applyFont="0" applyAlignment="0" applyProtection="0"/>
    <xf numFmtId="0" fontId="24" fillId="0" borderId="37" applyNumberFormat="0" applyFill="0" applyAlignment="0" applyProtection="0"/>
    <xf numFmtId="0" fontId="8" fillId="7" borderId="35" applyNumberFormat="0" applyFont="0" applyAlignment="0" applyProtection="0"/>
    <xf numFmtId="0" fontId="22" fillId="19" borderId="36" applyNumberFormat="0" applyAlignment="0" applyProtection="0"/>
    <xf numFmtId="0" fontId="19" fillId="13" borderId="34" applyNumberFormat="0" applyAlignment="0" applyProtection="0"/>
    <xf numFmtId="0" fontId="8" fillId="7" borderId="35" applyNumberFormat="0" applyFont="0" applyAlignment="0" applyProtection="0"/>
    <xf numFmtId="0" fontId="24" fillId="0" borderId="37" applyNumberFormat="0" applyFill="0" applyAlignment="0" applyProtection="0"/>
    <xf numFmtId="0" fontId="22" fillId="19" borderId="36" applyNumberFormat="0" applyAlignment="0" applyProtection="0"/>
    <xf numFmtId="0" fontId="8" fillId="7" borderId="35" applyNumberFormat="0" applyFont="0" applyAlignment="0" applyProtection="0"/>
    <xf numFmtId="0" fontId="24" fillId="0" borderId="37" applyNumberFormat="0" applyFill="0" applyAlignment="0" applyProtection="0"/>
    <xf numFmtId="0" fontId="22" fillId="19" borderId="36" applyNumberFormat="0" applyAlignment="0" applyProtection="0"/>
    <xf numFmtId="0" fontId="22" fillId="19" borderId="36" applyNumberFormat="0" applyAlignment="0" applyProtection="0"/>
    <xf numFmtId="0" fontId="8" fillId="7" borderId="35" applyNumberFormat="0" applyFont="0" applyAlignment="0" applyProtection="0"/>
    <xf numFmtId="0" fontId="24" fillId="0" borderId="37" applyNumberFormat="0" applyFill="0" applyAlignment="0" applyProtection="0"/>
    <xf numFmtId="0" fontId="22" fillId="19" borderId="36" applyNumberFormat="0" applyAlignment="0" applyProtection="0"/>
    <xf numFmtId="0" fontId="24" fillId="0" borderId="37" applyNumberFormat="0" applyFill="0" applyAlignment="0" applyProtection="0"/>
    <xf numFmtId="0" fontId="8" fillId="7" borderId="35" applyNumberFormat="0" applyFont="0" applyAlignment="0" applyProtection="0"/>
    <xf numFmtId="0" fontId="22" fillId="19" borderId="36" applyNumberFormat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19" fillId="13" borderId="34" applyNumberFormat="0" applyAlignment="0" applyProtection="0"/>
    <xf numFmtId="0" fontId="19" fillId="13" borderId="34" applyNumberFormat="0" applyAlignment="0" applyProtection="0"/>
    <xf numFmtId="0" fontId="8" fillId="7" borderId="35" applyNumberFormat="0" applyFont="0" applyAlignment="0" applyProtection="0"/>
    <xf numFmtId="0" fontId="22" fillId="19" borderId="36" applyNumberFormat="0" applyAlignment="0" applyProtection="0"/>
    <xf numFmtId="0" fontId="8" fillId="7" borderId="35" applyNumberFormat="0" applyFont="0" applyAlignment="0" applyProtection="0"/>
    <xf numFmtId="0" fontId="24" fillId="0" borderId="37" applyNumberFormat="0" applyFill="0" applyAlignment="0" applyProtection="0"/>
    <xf numFmtId="0" fontId="22" fillId="19" borderId="36" applyNumberFormat="0" applyAlignment="0" applyProtection="0"/>
    <xf numFmtId="0" fontId="24" fillId="0" borderId="37" applyNumberFormat="0" applyFill="0" applyAlignment="0" applyProtection="0"/>
    <xf numFmtId="0" fontId="22" fillId="19" borderId="36" applyNumberFormat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2" fillId="19" borderId="36" applyNumberFormat="0" applyAlignment="0" applyProtection="0"/>
    <xf numFmtId="0" fontId="8" fillId="7" borderId="35" applyNumberFormat="0" applyFont="0" applyAlignment="0" applyProtection="0"/>
    <xf numFmtId="0" fontId="19" fillId="13" borderId="34" applyNumberFormat="0" applyAlignment="0" applyProtection="0"/>
    <xf numFmtId="0" fontId="12" fillId="19" borderId="34" applyNumberFormat="0" applyAlignment="0" applyProtection="0"/>
    <xf numFmtId="0" fontId="19" fillId="13" borderId="34" applyNumberFormat="0" applyAlignment="0" applyProtection="0"/>
    <xf numFmtId="0" fontId="8" fillId="7" borderId="35" applyNumberFormat="0" applyFont="0" applyAlignment="0" applyProtection="0"/>
    <xf numFmtId="0" fontId="22" fillId="19" borderId="36" applyNumberFormat="0" applyAlignment="0" applyProtection="0"/>
    <xf numFmtId="0" fontId="24" fillId="0" borderId="37" applyNumberFormat="0" applyFill="0" applyAlignment="0" applyProtection="0"/>
    <xf numFmtId="0" fontId="19" fillId="13" borderId="38" applyNumberFormat="0" applyAlignment="0" applyProtection="0"/>
    <xf numFmtId="0" fontId="8" fillId="7" borderId="39" applyNumberFormat="0" applyFont="0" applyAlignment="0" applyProtection="0"/>
    <xf numFmtId="0" fontId="19" fillId="13" borderId="38" applyNumberFormat="0" applyAlignment="0" applyProtection="0"/>
    <xf numFmtId="0" fontId="12" fillId="19" borderId="38" applyNumberFormat="0" applyAlignment="0" applyProtection="0"/>
    <xf numFmtId="0" fontId="19" fillId="13" borderId="38" applyNumberFormat="0" applyAlignment="0" applyProtection="0"/>
    <xf numFmtId="0" fontId="12" fillId="19" borderId="38" applyNumberFormat="0" applyAlignment="0" applyProtection="0"/>
    <xf numFmtId="0" fontId="12" fillId="19" borderId="38" applyNumberFormat="0" applyAlignment="0" applyProtection="0"/>
    <xf numFmtId="0" fontId="12" fillId="19" borderId="38" applyNumberFormat="0" applyAlignment="0" applyProtection="0"/>
    <xf numFmtId="0" fontId="12" fillId="19" borderId="38" applyNumberFormat="0" applyAlignment="0" applyProtection="0"/>
    <xf numFmtId="0" fontId="12" fillId="19" borderId="38" applyNumberFormat="0" applyAlignment="0" applyProtection="0"/>
    <xf numFmtId="0" fontId="12" fillId="19" borderId="38" applyNumberFormat="0" applyAlignment="0" applyProtection="0"/>
    <xf numFmtId="0" fontId="12" fillId="19" borderId="38" applyNumberFormat="0" applyAlignment="0" applyProtection="0"/>
    <xf numFmtId="0" fontId="12" fillId="19" borderId="38" applyNumberFormat="0" applyAlignment="0" applyProtection="0"/>
    <xf numFmtId="0" fontId="12" fillId="19" borderId="38" applyNumberFormat="0" applyAlignment="0" applyProtection="0"/>
    <xf numFmtId="0" fontId="19" fillId="13" borderId="38" applyNumberFormat="0" applyAlignment="0" applyProtection="0"/>
    <xf numFmtId="0" fontId="19" fillId="13" borderId="38" applyNumberFormat="0" applyAlignment="0" applyProtection="0"/>
    <xf numFmtId="0" fontId="19" fillId="13" borderId="38" applyNumberFormat="0" applyAlignment="0" applyProtection="0"/>
    <xf numFmtId="0" fontId="8" fillId="7" borderId="39" applyNumberFormat="0" applyFont="0" applyAlignment="0" applyProtection="0"/>
    <xf numFmtId="0" fontId="22" fillId="19" borderId="40" applyNumberFormat="0" applyAlignment="0" applyProtection="0"/>
    <xf numFmtId="0" fontId="19" fillId="13" borderId="38" applyNumberFormat="0" applyAlignment="0" applyProtection="0"/>
    <xf numFmtId="0" fontId="8" fillId="7" borderId="39" applyNumberFormat="0" applyFont="0" applyAlignment="0" applyProtection="0"/>
    <xf numFmtId="0" fontId="24" fillId="0" borderId="41" applyNumberFormat="0" applyFill="0" applyAlignment="0" applyProtection="0"/>
    <xf numFmtId="0" fontId="12" fillId="19" borderId="38" applyNumberFormat="0" applyAlignment="0" applyProtection="0"/>
    <xf numFmtId="0" fontId="22" fillId="19" borderId="40" applyNumberFormat="0" applyAlignment="0" applyProtection="0"/>
    <xf numFmtId="0" fontId="19" fillId="13" borderId="38" applyNumberFormat="0" applyAlignment="0" applyProtection="0"/>
    <xf numFmtId="0" fontId="8" fillId="7" borderId="39" applyNumberFormat="0" applyFont="0" applyAlignment="0" applyProtection="0"/>
    <xf numFmtId="0" fontId="24" fillId="0" borderId="41" applyNumberFormat="0" applyFill="0" applyAlignment="0" applyProtection="0"/>
    <xf numFmtId="0" fontId="8" fillId="7" borderId="39" applyNumberFormat="0" applyFont="0" applyAlignment="0" applyProtection="0"/>
    <xf numFmtId="0" fontId="22" fillId="19" borderId="40" applyNumberFormat="0" applyAlignment="0" applyProtection="0"/>
    <xf numFmtId="0" fontId="19" fillId="13" borderId="38" applyNumberFormat="0" applyAlignment="0" applyProtection="0"/>
    <xf numFmtId="0" fontId="8" fillId="7" borderId="39" applyNumberFormat="0" applyFont="0" applyAlignment="0" applyProtection="0"/>
    <xf numFmtId="0" fontId="24" fillId="0" borderId="41" applyNumberFormat="0" applyFill="0" applyAlignment="0" applyProtection="0"/>
    <xf numFmtId="0" fontId="22" fillId="19" borderId="40" applyNumberFormat="0" applyAlignment="0" applyProtection="0"/>
    <xf numFmtId="0" fontId="8" fillId="7" borderId="39" applyNumberFormat="0" applyFont="0" applyAlignment="0" applyProtection="0"/>
    <xf numFmtId="0" fontId="24" fillId="0" borderId="41" applyNumberFormat="0" applyFill="0" applyAlignment="0" applyProtection="0"/>
    <xf numFmtId="0" fontId="22" fillId="19" borderId="40" applyNumberFormat="0" applyAlignment="0" applyProtection="0"/>
    <xf numFmtId="0" fontId="22" fillId="19" borderId="40" applyNumberFormat="0" applyAlignment="0" applyProtection="0"/>
    <xf numFmtId="0" fontId="8" fillId="7" borderId="39" applyNumberFormat="0" applyFont="0" applyAlignment="0" applyProtection="0"/>
    <xf numFmtId="0" fontId="24" fillId="0" borderId="41" applyNumberFormat="0" applyFill="0" applyAlignment="0" applyProtection="0"/>
    <xf numFmtId="0" fontId="22" fillId="19" borderId="40" applyNumberFormat="0" applyAlignment="0" applyProtection="0"/>
    <xf numFmtId="0" fontId="24" fillId="0" borderId="41" applyNumberFormat="0" applyFill="0" applyAlignment="0" applyProtection="0"/>
    <xf numFmtId="0" fontId="8" fillId="7" borderId="39" applyNumberFormat="0" applyFont="0" applyAlignment="0" applyProtection="0"/>
    <xf numFmtId="0" fontId="22" fillId="19" borderId="40" applyNumberFormat="0" applyAlignment="0" applyProtection="0"/>
    <xf numFmtId="0" fontId="24" fillId="0" borderId="41" applyNumberFormat="0" applyFill="0" applyAlignment="0" applyProtection="0"/>
    <xf numFmtId="0" fontId="24" fillId="0" borderId="41" applyNumberFormat="0" applyFill="0" applyAlignment="0" applyProtection="0"/>
    <xf numFmtId="0" fontId="19" fillId="13" borderId="38" applyNumberFormat="0" applyAlignment="0" applyProtection="0"/>
    <xf numFmtId="0" fontId="19" fillId="13" borderId="38" applyNumberFormat="0" applyAlignment="0" applyProtection="0"/>
    <xf numFmtId="0" fontId="8" fillId="7" borderId="39" applyNumberFormat="0" applyFont="0" applyAlignment="0" applyProtection="0"/>
    <xf numFmtId="0" fontId="22" fillId="19" borderId="40" applyNumberFormat="0" applyAlignment="0" applyProtection="0"/>
    <xf numFmtId="0" fontId="8" fillId="7" borderId="39" applyNumberFormat="0" applyFont="0" applyAlignment="0" applyProtection="0"/>
    <xf numFmtId="0" fontId="24" fillId="0" borderId="41" applyNumberFormat="0" applyFill="0" applyAlignment="0" applyProtection="0"/>
    <xf numFmtId="0" fontId="22" fillId="19" borderId="40" applyNumberFormat="0" applyAlignment="0" applyProtection="0"/>
    <xf numFmtId="0" fontId="24" fillId="0" borderId="41" applyNumberFormat="0" applyFill="0" applyAlignment="0" applyProtection="0"/>
    <xf numFmtId="0" fontId="22" fillId="19" borderId="40" applyNumberFormat="0" applyAlignment="0" applyProtection="0"/>
    <xf numFmtId="0" fontId="24" fillId="0" borderId="41" applyNumberFormat="0" applyFill="0" applyAlignment="0" applyProtection="0"/>
    <xf numFmtId="0" fontId="24" fillId="0" borderId="41" applyNumberFormat="0" applyFill="0" applyAlignment="0" applyProtection="0"/>
    <xf numFmtId="0" fontId="22" fillId="19" borderId="40" applyNumberFormat="0" applyAlignment="0" applyProtection="0"/>
    <xf numFmtId="0" fontId="8" fillId="7" borderId="39" applyNumberFormat="0" applyFont="0" applyAlignment="0" applyProtection="0"/>
    <xf numFmtId="0" fontId="19" fillId="13" borderId="38" applyNumberFormat="0" applyAlignment="0" applyProtection="0"/>
    <xf numFmtId="0" fontId="12" fillId="19" borderId="38" applyNumberFormat="0" applyAlignment="0" applyProtection="0"/>
    <xf numFmtId="0" fontId="12" fillId="19" borderId="38" applyNumberFormat="0" applyAlignment="0" applyProtection="0"/>
    <xf numFmtId="0" fontId="19" fillId="13" borderId="38" applyNumberFormat="0" applyAlignment="0" applyProtection="0"/>
    <xf numFmtId="0" fontId="8" fillId="7" borderId="42" applyNumberFormat="0" applyFont="0" applyAlignment="0" applyProtection="0"/>
    <xf numFmtId="0" fontId="22" fillId="19" borderId="43" applyNumberFormat="0" applyAlignment="0" applyProtection="0"/>
    <xf numFmtId="0" fontId="24" fillId="0" borderId="44" applyNumberFormat="0" applyFill="0" applyAlignment="0" applyProtection="0"/>
    <xf numFmtId="0" fontId="19" fillId="13" borderId="45" applyNumberFormat="0" applyAlignment="0" applyProtection="0"/>
    <xf numFmtId="0" fontId="8" fillId="7" borderId="46" applyNumberFormat="0" applyFont="0" applyAlignment="0" applyProtection="0"/>
    <xf numFmtId="0" fontId="19" fillId="13" borderId="45" applyNumberFormat="0" applyAlignment="0" applyProtection="0"/>
    <xf numFmtId="0" fontId="12" fillId="19" borderId="45" applyNumberFormat="0" applyAlignment="0" applyProtection="0"/>
    <xf numFmtId="0" fontId="19" fillId="13" borderId="45" applyNumberFormat="0" applyAlignment="0" applyProtection="0"/>
    <xf numFmtId="0" fontId="12" fillId="19" borderId="45" applyNumberFormat="0" applyAlignment="0" applyProtection="0"/>
    <xf numFmtId="0" fontId="12" fillId="19" borderId="45" applyNumberFormat="0" applyAlignment="0" applyProtection="0"/>
    <xf numFmtId="0" fontId="12" fillId="19" borderId="45" applyNumberFormat="0" applyAlignment="0" applyProtection="0"/>
    <xf numFmtId="0" fontId="12" fillId="19" borderId="45" applyNumberFormat="0" applyAlignment="0" applyProtection="0"/>
    <xf numFmtId="0" fontId="12" fillId="19" borderId="45" applyNumberFormat="0" applyAlignment="0" applyProtection="0"/>
    <xf numFmtId="0" fontId="12" fillId="19" borderId="45" applyNumberFormat="0" applyAlignment="0" applyProtection="0"/>
    <xf numFmtId="0" fontId="12" fillId="19" borderId="45" applyNumberFormat="0" applyAlignment="0" applyProtection="0"/>
    <xf numFmtId="0" fontId="12" fillId="19" borderId="45" applyNumberFormat="0" applyAlignment="0" applyProtection="0"/>
    <xf numFmtId="0" fontId="12" fillId="19" borderId="45" applyNumberFormat="0" applyAlignment="0" applyProtection="0"/>
    <xf numFmtId="0" fontId="19" fillId="13" borderId="45" applyNumberFormat="0" applyAlignment="0" applyProtection="0"/>
    <xf numFmtId="0" fontId="19" fillId="13" borderId="45" applyNumberFormat="0" applyAlignment="0" applyProtection="0"/>
    <xf numFmtId="0" fontId="19" fillId="13" borderId="45" applyNumberFormat="0" applyAlignment="0" applyProtection="0"/>
    <xf numFmtId="0" fontId="8" fillId="7" borderId="46" applyNumberFormat="0" applyFont="0" applyAlignment="0" applyProtection="0"/>
    <xf numFmtId="0" fontId="22" fillId="19" borderId="47" applyNumberFormat="0" applyAlignment="0" applyProtection="0"/>
    <xf numFmtId="0" fontId="19" fillId="13" borderId="45" applyNumberFormat="0" applyAlignment="0" applyProtection="0"/>
    <xf numFmtId="0" fontId="8" fillId="7" borderId="46" applyNumberFormat="0" applyFont="0" applyAlignment="0" applyProtection="0"/>
    <xf numFmtId="0" fontId="24" fillId="0" borderId="48" applyNumberFormat="0" applyFill="0" applyAlignment="0" applyProtection="0"/>
    <xf numFmtId="0" fontId="12" fillId="19" borderId="45" applyNumberFormat="0" applyAlignment="0" applyProtection="0"/>
    <xf numFmtId="0" fontId="22" fillId="19" borderId="47" applyNumberFormat="0" applyAlignment="0" applyProtection="0"/>
    <xf numFmtId="0" fontId="19" fillId="13" borderId="45" applyNumberFormat="0" applyAlignment="0" applyProtection="0"/>
    <xf numFmtId="0" fontId="8" fillId="7" borderId="46" applyNumberFormat="0" applyFont="0" applyAlignment="0" applyProtection="0"/>
    <xf numFmtId="0" fontId="24" fillId="0" borderId="48" applyNumberFormat="0" applyFill="0" applyAlignment="0" applyProtection="0"/>
    <xf numFmtId="0" fontId="8" fillId="7" borderId="46" applyNumberFormat="0" applyFont="0" applyAlignment="0" applyProtection="0"/>
    <xf numFmtId="0" fontId="22" fillId="19" borderId="47" applyNumberFormat="0" applyAlignment="0" applyProtection="0"/>
    <xf numFmtId="0" fontId="19" fillId="13" borderId="45" applyNumberFormat="0" applyAlignment="0" applyProtection="0"/>
    <xf numFmtId="0" fontId="8" fillId="7" borderId="46" applyNumberFormat="0" applyFont="0" applyAlignment="0" applyProtection="0"/>
    <xf numFmtId="0" fontId="24" fillId="0" borderId="48" applyNumberFormat="0" applyFill="0" applyAlignment="0" applyProtection="0"/>
    <xf numFmtId="0" fontId="22" fillId="19" borderId="47" applyNumberFormat="0" applyAlignment="0" applyProtection="0"/>
    <xf numFmtId="0" fontId="8" fillId="7" borderId="46" applyNumberFormat="0" applyFont="0" applyAlignment="0" applyProtection="0"/>
    <xf numFmtId="0" fontId="24" fillId="0" borderId="48" applyNumberFormat="0" applyFill="0" applyAlignment="0" applyProtection="0"/>
    <xf numFmtId="0" fontId="22" fillId="19" borderId="47" applyNumberFormat="0" applyAlignment="0" applyProtection="0"/>
    <xf numFmtId="0" fontId="22" fillId="19" borderId="47" applyNumberFormat="0" applyAlignment="0" applyProtection="0"/>
    <xf numFmtId="0" fontId="8" fillId="7" borderId="46" applyNumberFormat="0" applyFont="0" applyAlignment="0" applyProtection="0"/>
    <xf numFmtId="0" fontId="24" fillId="0" borderId="48" applyNumberFormat="0" applyFill="0" applyAlignment="0" applyProtection="0"/>
    <xf numFmtId="0" fontId="22" fillId="19" borderId="47" applyNumberFormat="0" applyAlignment="0" applyProtection="0"/>
    <xf numFmtId="0" fontId="24" fillId="0" borderId="48" applyNumberFormat="0" applyFill="0" applyAlignment="0" applyProtection="0"/>
    <xf numFmtId="0" fontId="8" fillId="7" borderId="46" applyNumberFormat="0" applyFont="0" applyAlignment="0" applyProtection="0"/>
    <xf numFmtId="0" fontId="22" fillId="19" borderId="47" applyNumberFormat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19" fillId="13" borderId="45" applyNumberFormat="0" applyAlignment="0" applyProtection="0"/>
    <xf numFmtId="0" fontId="19" fillId="13" borderId="45" applyNumberFormat="0" applyAlignment="0" applyProtection="0"/>
    <xf numFmtId="0" fontId="8" fillId="7" borderId="46" applyNumberFormat="0" applyFont="0" applyAlignment="0" applyProtection="0"/>
    <xf numFmtId="0" fontId="22" fillId="19" borderId="47" applyNumberFormat="0" applyAlignment="0" applyProtection="0"/>
    <xf numFmtId="0" fontId="8" fillId="7" borderId="46" applyNumberFormat="0" applyFont="0" applyAlignment="0" applyProtection="0"/>
    <xf numFmtId="0" fontId="24" fillId="0" borderId="48" applyNumberFormat="0" applyFill="0" applyAlignment="0" applyProtection="0"/>
    <xf numFmtId="0" fontId="22" fillId="19" borderId="47" applyNumberFormat="0" applyAlignment="0" applyProtection="0"/>
    <xf numFmtId="0" fontId="24" fillId="0" borderId="48" applyNumberFormat="0" applyFill="0" applyAlignment="0" applyProtection="0"/>
    <xf numFmtId="0" fontId="22" fillId="19" borderId="47" applyNumberFormat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2" fillId="19" borderId="47" applyNumberFormat="0" applyAlignment="0" applyProtection="0"/>
    <xf numFmtId="0" fontId="8" fillId="7" borderId="46" applyNumberFormat="0" applyFont="0" applyAlignment="0" applyProtection="0"/>
    <xf numFmtId="0" fontId="19" fillId="13" borderId="45" applyNumberFormat="0" applyAlignment="0" applyProtection="0"/>
    <xf numFmtId="0" fontId="12" fillId="19" borderId="45" applyNumberFormat="0" applyAlignment="0" applyProtection="0"/>
    <xf numFmtId="0" fontId="12" fillId="19" borderId="49" applyNumberFormat="0" applyAlignment="0" applyProtection="0"/>
    <xf numFmtId="0" fontId="19" fillId="13" borderId="49" applyNumberFormat="0" applyAlignment="0" applyProtection="0"/>
    <xf numFmtId="0" fontId="8" fillId="7" borderId="46" applyNumberFormat="0" applyFont="0" applyAlignment="0" applyProtection="0"/>
    <xf numFmtId="0" fontId="22" fillId="19" borderId="47" applyNumberFormat="0" applyAlignment="0" applyProtection="0"/>
    <xf numFmtId="0" fontId="24" fillId="0" borderId="48" applyNumberFormat="0" applyFill="0" applyAlignment="0" applyProtection="0"/>
    <xf numFmtId="0" fontId="19" fillId="13" borderId="50" applyNumberFormat="0" applyAlignment="0" applyProtection="0"/>
    <xf numFmtId="0" fontId="8" fillId="7" borderId="51" applyNumberFormat="0" applyFont="0" applyAlignment="0" applyProtection="0"/>
    <xf numFmtId="0" fontId="19" fillId="13" borderId="50" applyNumberFormat="0" applyAlignment="0" applyProtection="0"/>
    <xf numFmtId="0" fontId="12" fillId="19" borderId="50" applyNumberFormat="0" applyAlignment="0" applyProtection="0"/>
    <xf numFmtId="0" fontId="19" fillId="13" borderId="50" applyNumberFormat="0" applyAlignment="0" applyProtection="0"/>
    <xf numFmtId="0" fontId="12" fillId="19" borderId="50" applyNumberFormat="0" applyAlignment="0" applyProtection="0"/>
    <xf numFmtId="0" fontId="12" fillId="19" borderId="50" applyNumberFormat="0" applyAlignment="0" applyProtection="0"/>
    <xf numFmtId="0" fontId="12" fillId="19" borderId="50" applyNumberFormat="0" applyAlignment="0" applyProtection="0"/>
    <xf numFmtId="0" fontId="12" fillId="19" borderId="50" applyNumberFormat="0" applyAlignment="0" applyProtection="0"/>
    <xf numFmtId="0" fontId="12" fillId="19" borderId="50" applyNumberFormat="0" applyAlignment="0" applyProtection="0"/>
    <xf numFmtId="0" fontId="12" fillId="19" borderId="50" applyNumberFormat="0" applyAlignment="0" applyProtection="0"/>
    <xf numFmtId="0" fontId="12" fillId="19" borderId="50" applyNumberFormat="0" applyAlignment="0" applyProtection="0"/>
    <xf numFmtId="0" fontId="12" fillId="19" borderId="50" applyNumberFormat="0" applyAlignment="0" applyProtection="0"/>
    <xf numFmtId="0" fontId="12" fillId="19" borderId="50" applyNumberFormat="0" applyAlignment="0" applyProtection="0"/>
    <xf numFmtId="0" fontId="19" fillId="13" borderId="50" applyNumberFormat="0" applyAlignment="0" applyProtection="0"/>
    <xf numFmtId="0" fontId="19" fillId="13" borderId="50" applyNumberFormat="0" applyAlignment="0" applyProtection="0"/>
    <xf numFmtId="0" fontId="19" fillId="13" borderId="50" applyNumberFormat="0" applyAlignment="0" applyProtection="0"/>
    <xf numFmtId="0" fontId="8" fillId="7" borderId="51" applyNumberFormat="0" applyFont="0" applyAlignment="0" applyProtection="0"/>
    <xf numFmtId="0" fontId="22" fillId="19" borderId="52" applyNumberFormat="0" applyAlignment="0" applyProtection="0"/>
    <xf numFmtId="0" fontId="19" fillId="13" borderId="50" applyNumberFormat="0" applyAlignment="0" applyProtection="0"/>
    <xf numFmtId="0" fontId="8" fillId="7" borderId="51" applyNumberFormat="0" applyFont="0" applyAlignment="0" applyProtection="0"/>
    <xf numFmtId="0" fontId="24" fillId="0" borderId="53" applyNumberFormat="0" applyFill="0" applyAlignment="0" applyProtection="0"/>
    <xf numFmtId="0" fontId="12" fillId="19" borderId="50" applyNumberFormat="0" applyAlignment="0" applyProtection="0"/>
    <xf numFmtId="0" fontId="22" fillId="19" borderId="52" applyNumberFormat="0" applyAlignment="0" applyProtection="0"/>
    <xf numFmtId="0" fontId="19" fillId="13" borderId="50" applyNumberFormat="0" applyAlignment="0" applyProtection="0"/>
    <xf numFmtId="0" fontId="8" fillId="7" borderId="51" applyNumberFormat="0" applyFont="0" applyAlignment="0" applyProtection="0"/>
    <xf numFmtId="0" fontId="24" fillId="0" borderId="53" applyNumberFormat="0" applyFill="0" applyAlignment="0" applyProtection="0"/>
    <xf numFmtId="0" fontId="8" fillId="7" borderId="51" applyNumberFormat="0" applyFont="0" applyAlignment="0" applyProtection="0"/>
    <xf numFmtId="0" fontId="22" fillId="19" borderId="52" applyNumberFormat="0" applyAlignment="0" applyProtection="0"/>
    <xf numFmtId="0" fontId="19" fillId="13" borderId="50" applyNumberFormat="0" applyAlignment="0" applyProtection="0"/>
    <xf numFmtId="0" fontId="8" fillId="7" borderId="51" applyNumberFormat="0" applyFont="0" applyAlignment="0" applyProtection="0"/>
    <xf numFmtId="0" fontId="24" fillId="0" borderId="53" applyNumberFormat="0" applyFill="0" applyAlignment="0" applyProtection="0"/>
    <xf numFmtId="0" fontId="22" fillId="19" borderId="52" applyNumberFormat="0" applyAlignment="0" applyProtection="0"/>
    <xf numFmtId="0" fontId="8" fillId="7" borderId="51" applyNumberFormat="0" applyFont="0" applyAlignment="0" applyProtection="0"/>
    <xf numFmtId="0" fontId="24" fillId="0" borderId="53" applyNumberFormat="0" applyFill="0" applyAlignment="0" applyProtection="0"/>
    <xf numFmtId="0" fontId="22" fillId="19" borderId="52" applyNumberFormat="0" applyAlignment="0" applyProtection="0"/>
    <xf numFmtId="0" fontId="22" fillId="19" borderId="52" applyNumberFormat="0" applyAlignment="0" applyProtection="0"/>
    <xf numFmtId="0" fontId="8" fillId="7" borderId="51" applyNumberFormat="0" applyFont="0" applyAlignment="0" applyProtection="0"/>
    <xf numFmtId="0" fontId="24" fillId="0" borderId="53" applyNumberFormat="0" applyFill="0" applyAlignment="0" applyProtection="0"/>
    <xf numFmtId="0" fontId="22" fillId="19" borderId="52" applyNumberFormat="0" applyAlignment="0" applyProtection="0"/>
    <xf numFmtId="0" fontId="24" fillId="0" borderId="53" applyNumberFormat="0" applyFill="0" applyAlignment="0" applyProtection="0"/>
    <xf numFmtId="0" fontId="8" fillId="7" borderId="51" applyNumberFormat="0" applyFont="0" applyAlignment="0" applyProtection="0"/>
    <xf numFmtId="0" fontId="22" fillId="19" borderId="52" applyNumberFormat="0" applyAlignment="0" applyProtection="0"/>
    <xf numFmtId="0" fontId="24" fillId="0" borderId="53" applyNumberFormat="0" applyFill="0" applyAlignment="0" applyProtection="0"/>
    <xf numFmtId="0" fontId="24" fillId="0" borderId="53" applyNumberFormat="0" applyFill="0" applyAlignment="0" applyProtection="0"/>
    <xf numFmtId="0" fontId="19" fillId="13" borderId="50" applyNumberFormat="0" applyAlignment="0" applyProtection="0"/>
    <xf numFmtId="0" fontId="19" fillId="13" borderId="50" applyNumberFormat="0" applyAlignment="0" applyProtection="0"/>
    <xf numFmtId="0" fontId="8" fillId="7" borderId="51" applyNumberFormat="0" applyFont="0" applyAlignment="0" applyProtection="0"/>
    <xf numFmtId="0" fontId="22" fillId="19" borderId="52" applyNumberFormat="0" applyAlignment="0" applyProtection="0"/>
    <xf numFmtId="0" fontId="8" fillId="7" borderId="51" applyNumberFormat="0" applyFont="0" applyAlignment="0" applyProtection="0"/>
    <xf numFmtId="0" fontId="24" fillId="0" borderId="53" applyNumberFormat="0" applyFill="0" applyAlignment="0" applyProtection="0"/>
    <xf numFmtId="0" fontId="22" fillId="19" borderId="52" applyNumberFormat="0" applyAlignment="0" applyProtection="0"/>
    <xf numFmtId="0" fontId="24" fillId="0" borderId="53" applyNumberFormat="0" applyFill="0" applyAlignment="0" applyProtection="0"/>
    <xf numFmtId="0" fontId="22" fillId="19" borderId="52" applyNumberFormat="0" applyAlignment="0" applyProtection="0"/>
    <xf numFmtId="0" fontId="24" fillId="0" borderId="53" applyNumberFormat="0" applyFill="0" applyAlignment="0" applyProtection="0"/>
    <xf numFmtId="0" fontId="24" fillId="0" borderId="53" applyNumberFormat="0" applyFill="0" applyAlignment="0" applyProtection="0"/>
    <xf numFmtId="0" fontId="22" fillId="19" borderId="52" applyNumberFormat="0" applyAlignment="0" applyProtection="0"/>
    <xf numFmtId="0" fontId="8" fillId="7" borderId="51" applyNumberFormat="0" applyFont="0" applyAlignment="0" applyProtection="0"/>
    <xf numFmtId="0" fontId="19" fillId="13" borderId="50" applyNumberFormat="0" applyAlignment="0" applyProtection="0"/>
    <xf numFmtId="0" fontId="12" fillId="19" borderId="50" applyNumberFormat="0" applyAlignment="0" applyProtection="0"/>
    <xf numFmtId="0" fontId="12" fillId="19" borderId="54" applyNumberFormat="0" applyAlignment="0" applyProtection="0"/>
    <xf numFmtId="0" fontId="19" fillId="13" borderId="54" applyNumberFormat="0" applyAlignment="0" applyProtection="0"/>
    <xf numFmtId="0" fontId="8" fillId="7" borderId="55" applyNumberFormat="0" applyFont="0" applyAlignment="0" applyProtection="0"/>
    <xf numFmtId="0" fontId="22" fillId="19" borderId="56" applyNumberFormat="0" applyAlignment="0" applyProtection="0"/>
    <xf numFmtId="0" fontId="24" fillId="0" borderId="57" applyNumberFormat="0" applyFill="0" applyAlignment="0" applyProtection="0"/>
    <xf numFmtId="0" fontId="19" fillId="13" borderId="59" applyNumberFormat="0" applyAlignment="0" applyProtection="0"/>
    <xf numFmtId="0" fontId="8" fillId="7" borderId="60" applyNumberFormat="0" applyFont="0" applyAlignment="0" applyProtection="0"/>
    <xf numFmtId="0" fontId="19" fillId="13" borderId="59" applyNumberFormat="0" applyAlignment="0" applyProtection="0"/>
    <xf numFmtId="0" fontId="12" fillId="19" borderId="59" applyNumberFormat="0" applyAlignment="0" applyProtection="0"/>
    <xf numFmtId="0" fontId="19" fillId="13" borderId="59" applyNumberFormat="0" applyAlignment="0" applyProtection="0"/>
    <xf numFmtId="0" fontId="12" fillId="19" borderId="59" applyNumberFormat="0" applyAlignment="0" applyProtection="0"/>
    <xf numFmtId="0" fontId="12" fillId="19" borderId="59" applyNumberFormat="0" applyAlignment="0" applyProtection="0"/>
    <xf numFmtId="0" fontId="12" fillId="19" borderId="59" applyNumberFormat="0" applyAlignment="0" applyProtection="0"/>
    <xf numFmtId="0" fontId="12" fillId="19" borderId="59" applyNumberFormat="0" applyAlignment="0" applyProtection="0"/>
    <xf numFmtId="0" fontId="12" fillId="19" borderId="59" applyNumberFormat="0" applyAlignment="0" applyProtection="0"/>
    <xf numFmtId="0" fontId="12" fillId="19" borderId="59" applyNumberFormat="0" applyAlignment="0" applyProtection="0"/>
    <xf numFmtId="0" fontId="12" fillId="19" borderId="59" applyNumberFormat="0" applyAlignment="0" applyProtection="0"/>
    <xf numFmtId="0" fontId="12" fillId="19" borderId="59" applyNumberFormat="0" applyAlignment="0" applyProtection="0"/>
    <xf numFmtId="0" fontId="12" fillId="19" borderId="59" applyNumberFormat="0" applyAlignment="0" applyProtection="0"/>
    <xf numFmtId="0" fontId="19" fillId="13" borderId="59" applyNumberFormat="0" applyAlignment="0" applyProtection="0"/>
    <xf numFmtId="0" fontId="19" fillId="13" borderId="59" applyNumberFormat="0" applyAlignment="0" applyProtection="0"/>
    <xf numFmtId="0" fontId="19" fillId="13" borderId="59" applyNumberFormat="0" applyAlignment="0" applyProtection="0"/>
    <xf numFmtId="0" fontId="8" fillId="7" borderId="60" applyNumberFormat="0" applyFont="0" applyAlignment="0" applyProtection="0"/>
    <xf numFmtId="0" fontId="22" fillId="19" borderId="61" applyNumberFormat="0" applyAlignment="0" applyProtection="0"/>
    <xf numFmtId="0" fontId="19" fillId="13" borderId="59" applyNumberFormat="0" applyAlignment="0" applyProtection="0"/>
    <xf numFmtId="0" fontId="8" fillId="7" borderId="60" applyNumberFormat="0" applyFont="0" applyAlignment="0" applyProtection="0"/>
    <xf numFmtId="0" fontId="24" fillId="0" borderId="62" applyNumberFormat="0" applyFill="0" applyAlignment="0" applyProtection="0"/>
    <xf numFmtId="0" fontId="12" fillId="19" borderId="59" applyNumberFormat="0" applyAlignment="0" applyProtection="0"/>
    <xf numFmtId="0" fontId="22" fillId="19" borderId="61" applyNumberFormat="0" applyAlignment="0" applyProtection="0"/>
    <xf numFmtId="0" fontId="19" fillId="13" borderId="59" applyNumberFormat="0" applyAlignment="0" applyProtection="0"/>
    <xf numFmtId="0" fontId="8" fillId="7" borderId="60" applyNumberFormat="0" applyFont="0" applyAlignment="0" applyProtection="0"/>
    <xf numFmtId="0" fontId="24" fillId="0" borderId="62" applyNumberFormat="0" applyFill="0" applyAlignment="0" applyProtection="0"/>
    <xf numFmtId="0" fontId="8" fillId="7" borderId="60" applyNumberFormat="0" applyFont="0" applyAlignment="0" applyProtection="0"/>
    <xf numFmtId="0" fontId="22" fillId="19" borderId="61" applyNumberFormat="0" applyAlignment="0" applyProtection="0"/>
    <xf numFmtId="0" fontId="19" fillId="13" borderId="59" applyNumberFormat="0" applyAlignment="0" applyProtection="0"/>
    <xf numFmtId="0" fontId="8" fillId="7" borderId="60" applyNumberFormat="0" applyFont="0" applyAlignment="0" applyProtection="0"/>
    <xf numFmtId="0" fontId="24" fillId="0" borderId="62" applyNumberFormat="0" applyFill="0" applyAlignment="0" applyProtection="0"/>
    <xf numFmtId="0" fontId="22" fillId="19" borderId="61" applyNumberFormat="0" applyAlignment="0" applyProtection="0"/>
    <xf numFmtId="0" fontId="8" fillId="7" borderId="60" applyNumberFormat="0" applyFont="0" applyAlignment="0" applyProtection="0"/>
    <xf numFmtId="0" fontId="24" fillId="0" borderId="62" applyNumberFormat="0" applyFill="0" applyAlignment="0" applyProtection="0"/>
    <xf numFmtId="0" fontId="22" fillId="19" borderId="61" applyNumberFormat="0" applyAlignment="0" applyProtection="0"/>
    <xf numFmtId="0" fontId="22" fillId="19" borderId="61" applyNumberFormat="0" applyAlignment="0" applyProtection="0"/>
    <xf numFmtId="0" fontId="8" fillId="7" borderId="60" applyNumberFormat="0" applyFont="0" applyAlignment="0" applyProtection="0"/>
    <xf numFmtId="0" fontId="24" fillId="0" borderId="62" applyNumberFormat="0" applyFill="0" applyAlignment="0" applyProtection="0"/>
    <xf numFmtId="0" fontId="22" fillId="19" borderId="61" applyNumberFormat="0" applyAlignment="0" applyProtection="0"/>
    <xf numFmtId="0" fontId="24" fillId="0" borderId="62" applyNumberFormat="0" applyFill="0" applyAlignment="0" applyProtection="0"/>
    <xf numFmtId="0" fontId="8" fillId="7" borderId="60" applyNumberFormat="0" applyFont="0" applyAlignment="0" applyProtection="0"/>
    <xf numFmtId="0" fontId="22" fillId="19" borderId="61" applyNumberFormat="0" applyAlignment="0" applyProtection="0"/>
    <xf numFmtId="0" fontId="24" fillId="0" borderId="62" applyNumberFormat="0" applyFill="0" applyAlignment="0" applyProtection="0"/>
    <xf numFmtId="0" fontId="24" fillId="0" borderId="62" applyNumberFormat="0" applyFill="0" applyAlignment="0" applyProtection="0"/>
    <xf numFmtId="0" fontId="19" fillId="13" borderId="59" applyNumberFormat="0" applyAlignment="0" applyProtection="0"/>
    <xf numFmtId="0" fontId="19" fillId="13" borderId="59" applyNumberFormat="0" applyAlignment="0" applyProtection="0"/>
    <xf numFmtId="0" fontId="8" fillId="7" borderId="60" applyNumberFormat="0" applyFont="0" applyAlignment="0" applyProtection="0"/>
    <xf numFmtId="0" fontId="22" fillId="19" borderId="61" applyNumberFormat="0" applyAlignment="0" applyProtection="0"/>
    <xf numFmtId="0" fontId="8" fillId="7" borderId="60" applyNumberFormat="0" applyFont="0" applyAlignment="0" applyProtection="0"/>
    <xf numFmtId="0" fontId="24" fillId="0" borderId="62" applyNumberFormat="0" applyFill="0" applyAlignment="0" applyProtection="0"/>
    <xf numFmtId="0" fontId="22" fillId="19" borderId="61" applyNumberFormat="0" applyAlignment="0" applyProtection="0"/>
    <xf numFmtId="0" fontId="24" fillId="0" borderId="62" applyNumberFormat="0" applyFill="0" applyAlignment="0" applyProtection="0"/>
    <xf numFmtId="0" fontId="22" fillId="19" borderId="61" applyNumberFormat="0" applyAlignment="0" applyProtection="0"/>
    <xf numFmtId="0" fontId="24" fillId="0" borderId="62" applyNumberFormat="0" applyFill="0" applyAlignment="0" applyProtection="0"/>
    <xf numFmtId="0" fontId="24" fillId="0" borderId="62" applyNumberFormat="0" applyFill="0" applyAlignment="0" applyProtection="0"/>
    <xf numFmtId="0" fontId="22" fillId="19" borderId="61" applyNumberFormat="0" applyAlignment="0" applyProtection="0"/>
    <xf numFmtId="0" fontId="8" fillId="7" borderId="60" applyNumberFormat="0" applyFont="0" applyAlignment="0" applyProtection="0"/>
    <xf numFmtId="0" fontId="19" fillId="13" borderId="59" applyNumberFormat="0" applyAlignment="0" applyProtection="0"/>
    <xf numFmtId="0" fontId="12" fillId="19" borderId="59" applyNumberFormat="0" applyAlignment="0" applyProtection="0"/>
    <xf numFmtId="0" fontId="12" fillId="19" borderId="59" applyNumberFormat="0" applyAlignment="0" applyProtection="0"/>
    <xf numFmtId="0" fontId="19" fillId="13" borderId="59" applyNumberFormat="0" applyAlignment="0" applyProtection="0"/>
    <xf numFmtId="0" fontId="8" fillId="7" borderId="60" applyNumberFormat="0" applyFont="0" applyAlignment="0" applyProtection="0"/>
    <xf numFmtId="0" fontId="22" fillId="19" borderId="61" applyNumberFormat="0" applyAlignment="0" applyProtection="0"/>
    <xf numFmtId="0" fontId="24" fillId="0" borderId="62" applyNumberFormat="0" applyFill="0" applyAlignment="0" applyProtection="0"/>
    <xf numFmtId="0" fontId="19" fillId="13" borderId="63" applyNumberFormat="0" applyAlignment="0" applyProtection="0"/>
    <xf numFmtId="0" fontId="8" fillId="7" borderId="64" applyNumberFormat="0" applyFont="0" applyAlignment="0" applyProtection="0"/>
    <xf numFmtId="0" fontId="19" fillId="13" borderId="63" applyNumberFormat="0" applyAlignment="0" applyProtection="0"/>
    <xf numFmtId="0" fontId="12" fillId="19" borderId="63" applyNumberFormat="0" applyAlignment="0" applyProtection="0"/>
    <xf numFmtId="0" fontId="19" fillId="13" borderId="63" applyNumberFormat="0" applyAlignment="0" applyProtection="0"/>
    <xf numFmtId="0" fontId="12" fillId="19" borderId="63" applyNumberFormat="0" applyAlignment="0" applyProtection="0"/>
    <xf numFmtId="0" fontId="12" fillId="19" borderId="63" applyNumberFormat="0" applyAlignment="0" applyProtection="0"/>
    <xf numFmtId="0" fontId="12" fillId="19" borderId="63" applyNumberFormat="0" applyAlignment="0" applyProtection="0"/>
    <xf numFmtId="0" fontId="12" fillId="19" borderId="63" applyNumberFormat="0" applyAlignment="0" applyProtection="0"/>
    <xf numFmtId="0" fontId="12" fillId="19" borderId="63" applyNumberFormat="0" applyAlignment="0" applyProtection="0"/>
    <xf numFmtId="0" fontId="12" fillId="19" borderId="63" applyNumberFormat="0" applyAlignment="0" applyProtection="0"/>
    <xf numFmtId="0" fontId="12" fillId="19" borderId="63" applyNumberFormat="0" applyAlignment="0" applyProtection="0"/>
    <xf numFmtId="0" fontId="12" fillId="19" borderId="63" applyNumberFormat="0" applyAlignment="0" applyProtection="0"/>
    <xf numFmtId="0" fontId="12" fillId="19" borderId="63" applyNumberFormat="0" applyAlignment="0" applyProtection="0"/>
    <xf numFmtId="0" fontId="19" fillId="13" borderId="63" applyNumberFormat="0" applyAlignment="0" applyProtection="0"/>
    <xf numFmtId="0" fontId="19" fillId="13" borderId="63" applyNumberFormat="0" applyAlignment="0" applyProtection="0"/>
    <xf numFmtId="0" fontId="19" fillId="13" borderId="63" applyNumberFormat="0" applyAlignment="0" applyProtection="0"/>
    <xf numFmtId="0" fontId="8" fillId="7" borderId="64" applyNumberFormat="0" applyFont="0" applyAlignment="0" applyProtection="0"/>
    <xf numFmtId="0" fontId="22" fillId="19" borderId="65" applyNumberFormat="0" applyAlignment="0" applyProtection="0"/>
    <xf numFmtId="0" fontId="19" fillId="13" borderId="63" applyNumberFormat="0" applyAlignment="0" applyProtection="0"/>
    <xf numFmtId="0" fontId="8" fillId="7" borderId="64" applyNumberFormat="0" applyFont="0" applyAlignment="0" applyProtection="0"/>
    <xf numFmtId="0" fontId="24" fillId="0" borderId="66" applyNumberFormat="0" applyFill="0" applyAlignment="0" applyProtection="0"/>
    <xf numFmtId="0" fontId="12" fillId="19" borderId="63" applyNumberFormat="0" applyAlignment="0" applyProtection="0"/>
    <xf numFmtId="0" fontId="22" fillId="19" borderId="65" applyNumberFormat="0" applyAlignment="0" applyProtection="0"/>
    <xf numFmtId="0" fontId="19" fillId="13" borderId="63" applyNumberFormat="0" applyAlignment="0" applyProtection="0"/>
    <xf numFmtId="0" fontId="8" fillId="7" borderId="64" applyNumberFormat="0" applyFont="0" applyAlignment="0" applyProtection="0"/>
    <xf numFmtId="0" fontId="24" fillId="0" borderId="66" applyNumberFormat="0" applyFill="0" applyAlignment="0" applyProtection="0"/>
    <xf numFmtId="0" fontId="8" fillId="7" borderId="64" applyNumberFormat="0" applyFont="0" applyAlignment="0" applyProtection="0"/>
    <xf numFmtId="0" fontId="22" fillId="19" borderId="65" applyNumberFormat="0" applyAlignment="0" applyProtection="0"/>
    <xf numFmtId="0" fontId="19" fillId="13" borderId="63" applyNumberFormat="0" applyAlignment="0" applyProtection="0"/>
    <xf numFmtId="0" fontId="8" fillId="7" borderId="64" applyNumberFormat="0" applyFont="0" applyAlignment="0" applyProtection="0"/>
    <xf numFmtId="0" fontId="24" fillId="0" borderId="66" applyNumberFormat="0" applyFill="0" applyAlignment="0" applyProtection="0"/>
    <xf numFmtId="0" fontId="22" fillId="19" borderId="65" applyNumberFormat="0" applyAlignment="0" applyProtection="0"/>
    <xf numFmtId="0" fontId="8" fillId="7" borderId="64" applyNumberFormat="0" applyFont="0" applyAlignment="0" applyProtection="0"/>
    <xf numFmtId="0" fontId="24" fillId="0" borderId="66" applyNumberFormat="0" applyFill="0" applyAlignment="0" applyProtection="0"/>
    <xf numFmtId="0" fontId="22" fillId="19" borderId="65" applyNumberFormat="0" applyAlignment="0" applyProtection="0"/>
    <xf numFmtId="0" fontId="22" fillId="19" borderId="65" applyNumberFormat="0" applyAlignment="0" applyProtection="0"/>
    <xf numFmtId="0" fontId="8" fillId="7" borderId="64" applyNumberFormat="0" applyFont="0" applyAlignment="0" applyProtection="0"/>
    <xf numFmtId="0" fontId="24" fillId="0" borderId="66" applyNumberFormat="0" applyFill="0" applyAlignment="0" applyProtection="0"/>
    <xf numFmtId="0" fontId="22" fillId="19" borderId="65" applyNumberFormat="0" applyAlignment="0" applyProtection="0"/>
    <xf numFmtId="0" fontId="24" fillId="0" borderId="66" applyNumberFormat="0" applyFill="0" applyAlignment="0" applyProtection="0"/>
    <xf numFmtId="0" fontId="8" fillId="7" borderId="64" applyNumberFormat="0" applyFont="0" applyAlignment="0" applyProtection="0"/>
    <xf numFmtId="0" fontId="22" fillId="19" borderId="65" applyNumberFormat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19" fillId="13" borderId="63" applyNumberFormat="0" applyAlignment="0" applyProtection="0"/>
    <xf numFmtId="0" fontId="19" fillId="13" borderId="63" applyNumberFormat="0" applyAlignment="0" applyProtection="0"/>
    <xf numFmtId="0" fontId="8" fillId="7" borderId="64" applyNumberFormat="0" applyFont="0" applyAlignment="0" applyProtection="0"/>
    <xf numFmtId="0" fontId="22" fillId="19" borderId="65" applyNumberFormat="0" applyAlignment="0" applyProtection="0"/>
    <xf numFmtId="0" fontId="8" fillId="7" borderId="64" applyNumberFormat="0" applyFont="0" applyAlignment="0" applyProtection="0"/>
    <xf numFmtId="0" fontId="24" fillId="0" borderId="66" applyNumberFormat="0" applyFill="0" applyAlignment="0" applyProtection="0"/>
    <xf numFmtId="0" fontId="22" fillId="19" borderId="65" applyNumberFormat="0" applyAlignment="0" applyProtection="0"/>
    <xf numFmtId="0" fontId="24" fillId="0" borderId="66" applyNumberFormat="0" applyFill="0" applyAlignment="0" applyProtection="0"/>
    <xf numFmtId="0" fontId="22" fillId="19" borderId="65" applyNumberFormat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2" fillId="19" borderId="65" applyNumberFormat="0" applyAlignment="0" applyProtection="0"/>
    <xf numFmtId="0" fontId="8" fillId="7" borderId="64" applyNumberFormat="0" applyFont="0" applyAlignment="0" applyProtection="0"/>
    <xf numFmtId="0" fontId="19" fillId="13" borderId="63" applyNumberFormat="0" applyAlignment="0" applyProtection="0"/>
    <xf numFmtId="0" fontId="12" fillId="19" borderId="63" applyNumberFormat="0" applyAlignment="0" applyProtection="0"/>
    <xf numFmtId="0" fontId="12" fillId="19" borderId="63" applyNumberFormat="0" applyAlignment="0" applyProtection="0"/>
    <xf numFmtId="0" fontId="19" fillId="13" borderId="63" applyNumberFormat="0" applyAlignment="0" applyProtection="0"/>
    <xf numFmtId="0" fontId="8" fillId="7" borderId="67" applyNumberFormat="0" applyFont="0" applyAlignment="0" applyProtection="0"/>
    <xf numFmtId="0" fontId="22" fillId="19" borderId="68" applyNumberFormat="0" applyAlignment="0" applyProtection="0"/>
    <xf numFmtId="0" fontId="24" fillId="0" borderId="69" applyNumberFormat="0" applyFill="0" applyAlignment="0" applyProtection="0"/>
    <xf numFmtId="0" fontId="19" fillId="13" borderId="70" applyNumberFormat="0" applyAlignment="0" applyProtection="0"/>
    <xf numFmtId="0" fontId="8" fillId="7" borderId="71" applyNumberFormat="0" applyFont="0" applyAlignment="0" applyProtection="0"/>
    <xf numFmtId="0" fontId="19" fillId="13" borderId="70" applyNumberFormat="0" applyAlignment="0" applyProtection="0"/>
    <xf numFmtId="0" fontId="12" fillId="19" borderId="70" applyNumberFormat="0" applyAlignment="0" applyProtection="0"/>
    <xf numFmtId="0" fontId="19" fillId="13" borderId="70" applyNumberFormat="0" applyAlignment="0" applyProtection="0"/>
    <xf numFmtId="0" fontId="12" fillId="19" borderId="70" applyNumberFormat="0" applyAlignment="0" applyProtection="0"/>
    <xf numFmtId="0" fontId="12" fillId="19" borderId="70" applyNumberFormat="0" applyAlignment="0" applyProtection="0"/>
    <xf numFmtId="0" fontId="12" fillId="19" borderId="70" applyNumberFormat="0" applyAlignment="0" applyProtection="0"/>
    <xf numFmtId="0" fontId="12" fillId="19" borderId="70" applyNumberFormat="0" applyAlignment="0" applyProtection="0"/>
    <xf numFmtId="0" fontId="12" fillId="19" borderId="70" applyNumberFormat="0" applyAlignment="0" applyProtection="0"/>
    <xf numFmtId="0" fontId="12" fillId="19" borderId="70" applyNumberFormat="0" applyAlignment="0" applyProtection="0"/>
    <xf numFmtId="0" fontId="12" fillId="19" borderId="70" applyNumberFormat="0" applyAlignment="0" applyProtection="0"/>
    <xf numFmtId="0" fontId="12" fillId="19" borderId="70" applyNumberFormat="0" applyAlignment="0" applyProtection="0"/>
    <xf numFmtId="0" fontId="12" fillId="19" borderId="70" applyNumberFormat="0" applyAlignment="0" applyProtection="0"/>
    <xf numFmtId="0" fontId="19" fillId="13" borderId="70" applyNumberFormat="0" applyAlignment="0" applyProtection="0"/>
    <xf numFmtId="0" fontId="19" fillId="13" borderId="70" applyNumberFormat="0" applyAlignment="0" applyProtection="0"/>
    <xf numFmtId="0" fontId="19" fillId="13" borderId="70" applyNumberFormat="0" applyAlignment="0" applyProtection="0"/>
    <xf numFmtId="0" fontId="8" fillId="7" borderId="71" applyNumberFormat="0" applyFont="0" applyAlignment="0" applyProtection="0"/>
    <xf numFmtId="0" fontId="22" fillId="19" borderId="72" applyNumberFormat="0" applyAlignment="0" applyProtection="0"/>
    <xf numFmtId="0" fontId="19" fillId="13" borderId="70" applyNumberFormat="0" applyAlignment="0" applyProtection="0"/>
    <xf numFmtId="0" fontId="8" fillId="7" borderId="71" applyNumberFormat="0" applyFont="0" applyAlignment="0" applyProtection="0"/>
    <xf numFmtId="0" fontId="24" fillId="0" borderId="73" applyNumberFormat="0" applyFill="0" applyAlignment="0" applyProtection="0"/>
    <xf numFmtId="0" fontId="12" fillId="19" borderId="70" applyNumberFormat="0" applyAlignment="0" applyProtection="0"/>
    <xf numFmtId="0" fontId="22" fillId="19" borderId="72" applyNumberFormat="0" applyAlignment="0" applyProtection="0"/>
    <xf numFmtId="0" fontId="19" fillId="13" borderId="70" applyNumberFormat="0" applyAlignment="0" applyProtection="0"/>
    <xf numFmtId="0" fontId="8" fillId="7" borderId="71" applyNumberFormat="0" applyFont="0" applyAlignment="0" applyProtection="0"/>
    <xf numFmtId="0" fontId="24" fillId="0" borderId="73" applyNumberFormat="0" applyFill="0" applyAlignment="0" applyProtection="0"/>
    <xf numFmtId="0" fontId="8" fillId="7" borderId="71" applyNumberFormat="0" applyFont="0" applyAlignment="0" applyProtection="0"/>
    <xf numFmtId="0" fontId="22" fillId="19" borderId="72" applyNumberFormat="0" applyAlignment="0" applyProtection="0"/>
    <xf numFmtId="0" fontId="19" fillId="13" borderId="70" applyNumberFormat="0" applyAlignment="0" applyProtection="0"/>
    <xf numFmtId="0" fontId="8" fillId="7" borderId="71" applyNumberFormat="0" applyFont="0" applyAlignment="0" applyProtection="0"/>
    <xf numFmtId="0" fontId="24" fillId="0" borderId="73" applyNumberFormat="0" applyFill="0" applyAlignment="0" applyProtection="0"/>
    <xf numFmtId="0" fontId="22" fillId="19" borderId="72" applyNumberFormat="0" applyAlignment="0" applyProtection="0"/>
    <xf numFmtId="0" fontId="8" fillId="7" borderId="71" applyNumberFormat="0" applyFont="0" applyAlignment="0" applyProtection="0"/>
    <xf numFmtId="0" fontId="24" fillId="0" borderId="73" applyNumberFormat="0" applyFill="0" applyAlignment="0" applyProtection="0"/>
    <xf numFmtId="0" fontId="22" fillId="19" borderId="72" applyNumberFormat="0" applyAlignment="0" applyProtection="0"/>
    <xf numFmtId="0" fontId="22" fillId="19" borderId="72" applyNumberFormat="0" applyAlignment="0" applyProtection="0"/>
    <xf numFmtId="0" fontId="8" fillId="7" borderId="71" applyNumberFormat="0" applyFont="0" applyAlignment="0" applyProtection="0"/>
    <xf numFmtId="0" fontId="24" fillId="0" borderId="73" applyNumberFormat="0" applyFill="0" applyAlignment="0" applyProtection="0"/>
    <xf numFmtId="0" fontId="22" fillId="19" borderId="72" applyNumberFormat="0" applyAlignment="0" applyProtection="0"/>
    <xf numFmtId="0" fontId="24" fillId="0" borderId="73" applyNumberFormat="0" applyFill="0" applyAlignment="0" applyProtection="0"/>
    <xf numFmtId="0" fontId="8" fillId="7" borderId="71" applyNumberFormat="0" applyFont="0" applyAlignment="0" applyProtection="0"/>
    <xf numFmtId="0" fontId="22" fillId="19" borderId="72" applyNumberFormat="0" applyAlignment="0" applyProtection="0"/>
    <xf numFmtId="0" fontId="24" fillId="0" borderId="73" applyNumberFormat="0" applyFill="0" applyAlignment="0" applyProtection="0"/>
    <xf numFmtId="0" fontId="24" fillId="0" borderId="73" applyNumberFormat="0" applyFill="0" applyAlignment="0" applyProtection="0"/>
    <xf numFmtId="0" fontId="19" fillId="13" borderId="70" applyNumberFormat="0" applyAlignment="0" applyProtection="0"/>
    <xf numFmtId="0" fontId="19" fillId="13" borderId="70" applyNumberFormat="0" applyAlignment="0" applyProtection="0"/>
    <xf numFmtId="0" fontId="8" fillId="7" borderId="71" applyNumberFormat="0" applyFont="0" applyAlignment="0" applyProtection="0"/>
    <xf numFmtId="0" fontId="22" fillId="19" borderId="72" applyNumberFormat="0" applyAlignment="0" applyProtection="0"/>
    <xf numFmtId="0" fontId="8" fillId="7" borderId="71" applyNumberFormat="0" applyFont="0" applyAlignment="0" applyProtection="0"/>
    <xf numFmtId="0" fontId="24" fillId="0" borderId="73" applyNumberFormat="0" applyFill="0" applyAlignment="0" applyProtection="0"/>
    <xf numFmtId="0" fontId="22" fillId="19" borderId="72" applyNumberFormat="0" applyAlignment="0" applyProtection="0"/>
    <xf numFmtId="0" fontId="24" fillId="0" borderId="73" applyNumberFormat="0" applyFill="0" applyAlignment="0" applyProtection="0"/>
    <xf numFmtId="0" fontId="22" fillId="19" borderId="72" applyNumberFormat="0" applyAlignment="0" applyProtection="0"/>
    <xf numFmtId="0" fontId="24" fillId="0" borderId="73" applyNumberFormat="0" applyFill="0" applyAlignment="0" applyProtection="0"/>
    <xf numFmtId="0" fontId="24" fillId="0" borderId="73" applyNumberFormat="0" applyFill="0" applyAlignment="0" applyProtection="0"/>
    <xf numFmtId="0" fontId="22" fillId="19" borderId="72" applyNumberFormat="0" applyAlignment="0" applyProtection="0"/>
    <xf numFmtId="0" fontId="8" fillId="7" borderId="71" applyNumberFormat="0" applyFont="0" applyAlignment="0" applyProtection="0"/>
    <xf numFmtId="0" fontId="19" fillId="13" borderId="70" applyNumberFormat="0" applyAlignment="0" applyProtection="0"/>
    <xf numFmtId="0" fontId="12" fillId="19" borderId="70" applyNumberFormat="0" applyAlignment="0" applyProtection="0"/>
    <xf numFmtId="0" fontId="12" fillId="19" borderId="74" applyNumberFormat="0" applyAlignment="0" applyProtection="0"/>
    <xf numFmtId="0" fontId="19" fillId="13" borderId="74" applyNumberFormat="0" applyAlignment="0" applyProtection="0"/>
    <xf numFmtId="0" fontId="8" fillId="7" borderId="75" applyNumberFormat="0" applyFont="0" applyAlignment="0" applyProtection="0"/>
    <xf numFmtId="0" fontId="22" fillId="19" borderId="76" applyNumberFormat="0" applyAlignment="0" applyProtection="0"/>
    <xf numFmtId="0" fontId="24" fillId="0" borderId="77" applyNumberFormat="0" applyFill="0" applyAlignment="0" applyProtection="0"/>
    <xf numFmtId="0" fontId="19" fillId="13" borderId="78" applyNumberFormat="0" applyAlignment="0" applyProtection="0"/>
    <xf numFmtId="0" fontId="8" fillId="7" borderId="79" applyNumberFormat="0" applyFont="0" applyAlignment="0" applyProtection="0"/>
    <xf numFmtId="0" fontId="19" fillId="13" borderId="78" applyNumberFormat="0" applyAlignment="0" applyProtection="0"/>
    <xf numFmtId="0" fontId="12" fillId="19" borderId="78" applyNumberFormat="0" applyAlignment="0" applyProtection="0"/>
    <xf numFmtId="0" fontId="19" fillId="13" borderId="78" applyNumberFormat="0" applyAlignment="0" applyProtection="0"/>
    <xf numFmtId="0" fontId="12" fillId="19" borderId="78" applyNumberFormat="0" applyAlignment="0" applyProtection="0"/>
    <xf numFmtId="0" fontId="12" fillId="19" borderId="78" applyNumberFormat="0" applyAlignment="0" applyProtection="0"/>
    <xf numFmtId="0" fontId="12" fillId="19" borderId="78" applyNumberFormat="0" applyAlignment="0" applyProtection="0"/>
    <xf numFmtId="0" fontId="12" fillId="19" borderId="78" applyNumberFormat="0" applyAlignment="0" applyProtection="0"/>
    <xf numFmtId="0" fontId="12" fillId="19" borderId="78" applyNumberFormat="0" applyAlignment="0" applyProtection="0"/>
    <xf numFmtId="0" fontId="12" fillId="19" borderId="78" applyNumberFormat="0" applyAlignment="0" applyProtection="0"/>
    <xf numFmtId="0" fontId="12" fillId="19" borderId="78" applyNumberFormat="0" applyAlignment="0" applyProtection="0"/>
    <xf numFmtId="0" fontId="12" fillId="19" borderId="78" applyNumberFormat="0" applyAlignment="0" applyProtection="0"/>
    <xf numFmtId="0" fontId="12" fillId="19" borderId="78" applyNumberFormat="0" applyAlignment="0" applyProtection="0"/>
    <xf numFmtId="0" fontId="19" fillId="13" borderId="78" applyNumberFormat="0" applyAlignment="0" applyProtection="0"/>
    <xf numFmtId="0" fontId="19" fillId="13" borderId="78" applyNumberFormat="0" applyAlignment="0" applyProtection="0"/>
    <xf numFmtId="0" fontId="19" fillId="13" borderId="78" applyNumberFormat="0" applyAlignment="0" applyProtection="0"/>
    <xf numFmtId="0" fontId="8" fillId="7" borderId="79" applyNumberFormat="0" applyFont="0" applyAlignment="0" applyProtection="0"/>
    <xf numFmtId="0" fontId="22" fillId="19" borderId="80" applyNumberFormat="0" applyAlignment="0" applyProtection="0"/>
    <xf numFmtId="0" fontId="19" fillId="13" borderId="78" applyNumberFormat="0" applyAlignment="0" applyProtection="0"/>
    <xf numFmtId="0" fontId="8" fillId="7" borderId="79" applyNumberFormat="0" applyFont="0" applyAlignment="0" applyProtection="0"/>
    <xf numFmtId="0" fontId="24" fillId="0" borderId="81" applyNumberFormat="0" applyFill="0" applyAlignment="0" applyProtection="0"/>
    <xf numFmtId="0" fontId="12" fillId="19" borderId="78" applyNumberFormat="0" applyAlignment="0" applyProtection="0"/>
    <xf numFmtId="0" fontId="22" fillId="19" borderId="80" applyNumberFormat="0" applyAlignment="0" applyProtection="0"/>
    <xf numFmtId="0" fontId="19" fillId="13" borderId="78" applyNumberFormat="0" applyAlignment="0" applyProtection="0"/>
    <xf numFmtId="0" fontId="8" fillId="7" borderId="79" applyNumberFormat="0" applyFont="0" applyAlignment="0" applyProtection="0"/>
    <xf numFmtId="0" fontId="24" fillId="0" borderId="81" applyNumberFormat="0" applyFill="0" applyAlignment="0" applyProtection="0"/>
    <xf numFmtId="0" fontId="8" fillId="7" borderId="79" applyNumberFormat="0" applyFont="0" applyAlignment="0" applyProtection="0"/>
    <xf numFmtId="0" fontId="22" fillId="19" borderId="80" applyNumberFormat="0" applyAlignment="0" applyProtection="0"/>
    <xf numFmtId="0" fontId="19" fillId="13" borderId="78" applyNumberFormat="0" applyAlignment="0" applyProtection="0"/>
    <xf numFmtId="0" fontId="8" fillId="7" borderId="79" applyNumberFormat="0" applyFont="0" applyAlignment="0" applyProtection="0"/>
    <xf numFmtId="0" fontId="24" fillId="0" borderId="81" applyNumberFormat="0" applyFill="0" applyAlignment="0" applyProtection="0"/>
    <xf numFmtId="0" fontId="22" fillId="19" borderId="80" applyNumberFormat="0" applyAlignment="0" applyProtection="0"/>
    <xf numFmtId="0" fontId="8" fillId="7" borderId="79" applyNumberFormat="0" applyFont="0" applyAlignment="0" applyProtection="0"/>
    <xf numFmtId="0" fontId="24" fillId="0" borderId="81" applyNumberFormat="0" applyFill="0" applyAlignment="0" applyProtection="0"/>
    <xf numFmtId="0" fontId="22" fillId="19" borderId="80" applyNumberFormat="0" applyAlignment="0" applyProtection="0"/>
    <xf numFmtId="0" fontId="22" fillId="19" borderId="80" applyNumberFormat="0" applyAlignment="0" applyProtection="0"/>
    <xf numFmtId="0" fontId="8" fillId="7" borderId="79" applyNumberFormat="0" applyFont="0" applyAlignment="0" applyProtection="0"/>
    <xf numFmtId="0" fontId="24" fillId="0" borderId="81" applyNumberFormat="0" applyFill="0" applyAlignment="0" applyProtection="0"/>
    <xf numFmtId="0" fontId="22" fillId="19" borderId="80" applyNumberFormat="0" applyAlignment="0" applyProtection="0"/>
    <xf numFmtId="0" fontId="24" fillId="0" borderId="81" applyNumberFormat="0" applyFill="0" applyAlignment="0" applyProtection="0"/>
    <xf numFmtId="0" fontId="8" fillId="7" borderId="79" applyNumberFormat="0" applyFont="0" applyAlignment="0" applyProtection="0"/>
    <xf numFmtId="0" fontId="22" fillId="19" borderId="80" applyNumberFormat="0" applyAlignment="0" applyProtection="0"/>
    <xf numFmtId="0" fontId="24" fillId="0" borderId="81" applyNumberFormat="0" applyFill="0" applyAlignment="0" applyProtection="0"/>
    <xf numFmtId="0" fontId="24" fillId="0" borderId="81" applyNumberFormat="0" applyFill="0" applyAlignment="0" applyProtection="0"/>
    <xf numFmtId="0" fontId="19" fillId="13" borderId="78" applyNumberFormat="0" applyAlignment="0" applyProtection="0"/>
    <xf numFmtId="0" fontId="19" fillId="13" borderId="78" applyNumberFormat="0" applyAlignment="0" applyProtection="0"/>
    <xf numFmtId="0" fontId="8" fillId="7" borderId="79" applyNumberFormat="0" applyFont="0" applyAlignment="0" applyProtection="0"/>
    <xf numFmtId="0" fontId="22" fillId="19" borderId="80" applyNumberFormat="0" applyAlignment="0" applyProtection="0"/>
    <xf numFmtId="0" fontId="8" fillId="7" borderId="79" applyNumberFormat="0" applyFont="0" applyAlignment="0" applyProtection="0"/>
    <xf numFmtId="0" fontId="24" fillId="0" borderId="81" applyNumberFormat="0" applyFill="0" applyAlignment="0" applyProtection="0"/>
    <xf numFmtId="0" fontId="22" fillId="19" borderId="80" applyNumberFormat="0" applyAlignment="0" applyProtection="0"/>
    <xf numFmtId="0" fontId="24" fillId="0" borderId="81" applyNumberFormat="0" applyFill="0" applyAlignment="0" applyProtection="0"/>
    <xf numFmtId="0" fontId="22" fillId="19" borderId="80" applyNumberFormat="0" applyAlignment="0" applyProtection="0"/>
    <xf numFmtId="0" fontId="24" fillId="0" borderId="81" applyNumberFormat="0" applyFill="0" applyAlignment="0" applyProtection="0"/>
    <xf numFmtId="0" fontId="24" fillId="0" borderId="81" applyNumberFormat="0" applyFill="0" applyAlignment="0" applyProtection="0"/>
    <xf numFmtId="0" fontId="22" fillId="19" borderId="80" applyNumberFormat="0" applyAlignment="0" applyProtection="0"/>
    <xf numFmtId="0" fontId="8" fillId="7" borderId="79" applyNumberFormat="0" applyFont="0" applyAlignment="0" applyProtection="0"/>
    <xf numFmtId="0" fontId="19" fillId="13" borderId="78" applyNumberFormat="0" applyAlignment="0" applyProtection="0"/>
    <xf numFmtId="0" fontId="12" fillId="19" borderId="78" applyNumberFormat="0" applyAlignment="0" applyProtection="0"/>
  </cellStyleXfs>
  <cellXfs count="7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>
      <alignment wrapText="1"/>
    </xf>
    <xf numFmtId="0" fontId="3" fillId="2" borderId="84" xfId="0" applyFont="1" applyFill="1" applyBorder="1" applyAlignment="1" applyProtection="1">
      <alignment horizontal="center" vertical="center" textRotation="90" wrapText="1" readingOrder="1"/>
      <protection hidden="1"/>
    </xf>
    <xf numFmtId="0" fontId="4" fillId="2" borderId="84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82" xfId="0" applyFont="1" applyFill="1" applyBorder="1" applyAlignment="1" applyProtection="1">
      <alignment horizontal="center" vertical="center" wrapText="1"/>
      <protection hidden="1"/>
    </xf>
    <xf numFmtId="0" fontId="4" fillId="2" borderId="58" xfId="0" applyFont="1" applyFill="1" applyBorder="1" applyAlignment="1" applyProtection="1">
      <alignment horizontal="center" vertical="center" wrapText="1"/>
      <protection hidden="1"/>
    </xf>
    <xf numFmtId="0" fontId="3" fillId="2" borderId="82" xfId="0" applyFont="1" applyFill="1" applyBorder="1" applyAlignment="1" applyProtection="1">
      <alignment horizontal="center" vertical="center" wrapText="1"/>
      <protection hidden="1"/>
    </xf>
    <xf numFmtId="0" fontId="3" fillId="2" borderId="58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4" fillId="0" borderId="7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wrapText="1"/>
      <protection locked="0"/>
    </xf>
    <xf numFmtId="0" fontId="4" fillId="3" borderId="5" xfId="0" applyFont="1" applyFill="1" applyBorder="1" applyProtection="1">
      <protection hidden="1"/>
    </xf>
    <xf numFmtId="0" fontId="6" fillId="0" borderId="0" xfId="0" applyFont="1" applyAlignment="1" applyProtection="1">
      <alignment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>
      <alignment wrapText="1"/>
    </xf>
    <xf numFmtId="164" fontId="26" fillId="0" borderId="7" xfId="0" applyNumberFormat="1" applyFont="1" applyFill="1" applyBorder="1" applyAlignment="1" applyProtection="1">
      <alignment horizontal="center" vertical="center"/>
      <protection hidden="1"/>
    </xf>
    <xf numFmtId="164" fontId="6" fillId="0" borderId="7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Protection="1">
      <protection locked="0"/>
    </xf>
    <xf numFmtId="164" fontId="4" fillId="0" borderId="5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/>
    <xf numFmtId="0" fontId="27" fillId="0" borderId="0" xfId="0" applyFont="1" applyAlignment="1">
      <alignment horizontal="center"/>
    </xf>
    <xf numFmtId="0" fontId="4" fillId="0" borderId="0" xfId="0" applyFont="1" applyAlignment="1" applyProtection="1">
      <alignment wrapText="1"/>
      <protection locked="0"/>
    </xf>
    <xf numFmtId="0" fontId="4" fillId="0" borderId="83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 readingOrder="1"/>
      <protection hidden="1"/>
    </xf>
    <xf numFmtId="0" fontId="3" fillId="3" borderId="5" xfId="0" applyFont="1" applyFill="1" applyBorder="1" applyAlignment="1" applyProtection="1">
      <alignment horizontal="center" vertical="center" wrapText="1" readingOrder="1"/>
      <protection hidden="1"/>
    </xf>
    <xf numFmtId="0" fontId="3" fillId="3" borderId="6" xfId="0" applyFont="1" applyFill="1" applyBorder="1" applyAlignment="1" applyProtection="1">
      <alignment horizontal="center" vertical="center" wrapText="1" readingOrder="1"/>
      <protection hidden="1"/>
    </xf>
    <xf numFmtId="0" fontId="27" fillId="0" borderId="83" xfId="0" applyFont="1" applyBorder="1" applyAlignment="1" applyProtection="1">
      <alignment horizontal="center" wrapText="1"/>
      <protection locked="0"/>
    </xf>
    <xf numFmtId="0" fontId="4" fillId="0" borderId="83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textRotation="90" wrapText="1" readingOrder="1"/>
      <protection hidden="1"/>
    </xf>
    <xf numFmtId="0" fontId="3" fillId="2" borderId="4" xfId="0" applyFont="1" applyFill="1" applyBorder="1" applyAlignment="1" applyProtection="1">
      <alignment horizontal="center" vertical="center" textRotation="90" wrapText="1" readingOrder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 readingOrder="1"/>
      <protection hidden="1"/>
    </xf>
    <xf numFmtId="0" fontId="3" fillId="2" borderId="2" xfId="0" applyFont="1" applyFill="1" applyBorder="1" applyAlignment="1" applyProtection="1">
      <alignment horizontal="center" vertical="center" wrapText="1" readingOrder="1"/>
      <protection hidden="1"/>
    </xf>
    <xf numFmtId="14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textRotation="90" wrapText="1" readingOrder="1"/>
      <protection hidden="1"/>
    </xf>
    <xf numFmtId="0" fontId="4" fillId="2" borderId="82" xfId="0" applyFont="1" applyFill="1" applyBorder="1" applyAlignment="1" applyProtection="1">
      <alignment horizontal="center" vertical="center" wrapText="1"/>
      <protection hidden="1"/>
    </xf>
    <xf numFmtId="0" fontId="4" fillId="2" borderId="58" xfId="0" applyFont="1" applyFill="1" applyBorder="1" applyAlignment="1" applyProtection="1">
      <alignment horizontal="center" vertical="center" wrapText="1"/>
      <protection hidden="1"/>
    </xf>
    <xf numFmtId="0" fontId="3" fillId="2" borderId="82" xfId="0" applyFont="1" applyFill="1" applyBorder="1" applyAlignment="1" applyProtection="1">
      <alignment horizontal="center" vertical="center" wrapText="1"/>
      <protection hidden="1"/>
    </xf>
    <xf numFmtId="0" fontId="3" fillId="2" borderId="58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textRotation="90" wrapText="1" readingOrder="1"/>
      <protection hidden="1"/>
    </xf>
    <xf numFmtId="0" fontId="3" fillId="2" borderId="12" xfId="0" applyFont="1" applyFill="1" applyBorder="1" applyAlignment="1" applyProtection="1">
      <alignment horizontal="center" vertical="center" textRotation="90" wrapText="1" readingOrder="1"/>
      <protection hidden="1"/>
    </xf>
    <xf numFmtId="0" fontId="3" fillId="2" borderId="9" xfId="0" applyFont="1" applyFill="1" applyBorder="1" applyAlignment="1" applyProtection="1">
      <alignment horizontal="center" vertical="center" textRotation="90" wrapText="1" readingOrder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2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82" xfId="0" applyFont="1" applyFill="1" applyBorder="1" applyAlignment="1" applyProtection="1">
      <alignment horizontal="center" vertical="center" textRotation="90" wrapText="1" readingOrder="1"/>
      <protection hidden="1"/>
    </xf>
    <xf numFmtId="0" fontId="3" fillId="2" borderId="58" xfId="0" applyFont="1" applyFill="1" applyBorder="1" applyAlignment="1" applyProtection="1">
      <alignment horizontal="center" vertical="center" textRotation="90" wrapText="1" readingOrder="1"/>
      <protection hidden="1"/>
    </xf>
    <xf numFmtId="0" fontId="0" fillId="0" borderId="83" xfId="0" applyBorder="1" applyAlignment="1">
      <alignment horizontal="center" wrapText="1"/>
    </xf>
    <xf numFmtId="0" fontId="27" fillId="0" borderId="83" xfId="0" applyFont="1" applyBorder="1" applyAlignment="1" applyProtection="1">
      <alignment horizontal="center" vertical="center" wrapText="1"/>
      <protection locked="0"/>
    </xf>
    <xf numFmtId="0" fontId="4" fillId="0" borderId="83" xfId="0" applyFont="1" applyBorder="1" applyAlignment="1" applyProtection="1">
      <alignment horizontal="center" vertical="center" wrapText="1"/>
      <protection locked="0"/>
    </xf>
  </cellXfs>
  <cellStyles count="754">
    <cellStyle name="20% no 1. izcēluma 2" xfId="2" xr:uid="{00000000-0005-0000-0000-00002F000000}"/>
    <cellStyle name="20% no 2. izcēluma 2" xfId="3" xr:uid="{00000000-0005-0000-0000-000030000000}"/>
    <cellStyle name="20% no 3. izcēluma 2" xfId="4" xr:uid="{00000000-0005-0000-0000-000031000000}"/>
    <cellStyle name="20% no 4. izcēluma 2" xfId="5" xr:uid="{00000000-0005-0000-0000-000032000000}"/>
    <cellStyle name="20% no 5. izcēluma 2" xfId="6" xr:uid="{00000000-0005-0000-0000-000033000000}"/>
    <cellStyle name="20% no 6. izcēluma 2" xfId="7" xr:uid="{00000000-0005-0000-0000-000034000000}"/>
    <cellStyle name="40% no 1. izcēluma 2" xfId="8" xr:uid="{00000000-0005-0000-0000-000035000000}"/>
    <cellStyle name="40% no 2. izcēluma 2" xfId="9" xr:uid="{00000000-0005-0000-0000-000036000000}"/>
    <cellStyle name="40% no 3. izcēluma 2" xfId="10" xr:uid="{00000000-0005-0000-0000-000037000000}"/>
    <cellStyle name="40% no 4. izcēluma 2" xfId="11" xr:uid="{00000000-0005-0000-0000-000038000000}"/>
    <cellStyle name="40% no 5. izcēluma 2" xfId="12" xr:uid="{00000000-0005-0000-0000-000039000000}"/>
    <cellStyle name="40% no 6. izcēluma 2" xfId="13" xr:uid="{00000000-0005-0000-0000-00003A000000}"/>
    <cellStyle name="60% no 1. izcēluma 2" xfId="14" xr:uid="{00000000-0005-0000-0000-00003B000000}"/>
    <cellStyle name="60% no 2. izcēluma 2" xfId="15" xr:uid="{00000000-0005-0000-0000-00003C000000}"/>
    <cellStyle name="60% no 3. izcēluma 2" xfId="16" xr:uid="{00000000-0005-0000-0000-00003D000000}"/>
    <cellStyle name="60% no 4. izcēluma 2" xfId="17" xr:uid="{00000000-0005-0000-0000-00003E000000}"/>
    <cellStyle name="60% no 5. izcēluma 2" xfId="18" xr:uid="{00000000-0005-0000-0000-00003F000000}"/>
    <cellStyle name="60% no 6. izcēluma 2" xfId="19" xr:uid="{00000000-0005-0000-0000-000040000000}"/>
    <cellStyle name="Aprēķināšana 10" xfId="559" xr:uid="{00000000-0005-0000-0000-00005D020000}"/>
    <cellStyle name="Aprēķināšana 11" xfId="624" xr:uid="{00000000-0005-0000-0000-00009E020000}"/>
    <cellStyle name="Aprēķināšana 12" xfId="689" xr:uid="{00000000-0005-0000-0000-0000DF020000}"/>
    <cellStyle name="Aprēķināšana 2" xfId="27" xr:uid="{00000000-0005-0000-0000-000041000000}"/>
    <cellStyle name="Aprēķināšana 3" xfId="106" xr:uid="{00000000-0005-0000-0000-000096000000}"/>
    <cellStyle name="Aprēķināšana 4" xfId="171" xr:uid="{00000000-0005-0000-0000-0000D7000000}"/>
    <cellStyle name="Aprēķināšana 5" xfId="105" xr:uid="{00000000-0005-0000-0000-000018010000}"/>
    <cellStyle name="Aprēķināšana 6" xfId="104" xr:uid="{00000000-0005-0000-0000-000059010000}"/>
    <cellStyle name="Aprēķināšana 7" xfId="364" xr:uid="{00000000-0005-0000-0000-00009A010000}"/>
    <cellStyle name="Aprēķināšana 8" xfId="429" xr:uid="{00000000-0005-0000-0000-0000DB010000}"/>
    <cellStyle name="Aprēķināšana 9" xfId="494" xr:uid="{00000000-0005-0000-0000-00001C020000}"/>
    <cellStyle name="Brīdinājuma teksts 2" xfId="43" xr:uid="{00000000-0005-0000-0000-000042000000}"/>
    <cellStyle name="Calculation 10" xfId="47" xr:uid="{00000000-0005-0000-0000-000057000000}"/>
    <cellStyle name="Calculation 10 10" xfId="632" xr:uid="{00000000-0005-0000-0000-000057000000}"/>
    <cellStyle name="Calculation 10 11" xfId="697" xr:uid="{00000000-0005-0000-0000-000057000000}"/>
    <cellStyle name="Calculation 10 2" xfId="114" xr:uid="{00000000-0005-0000-0000-000057000000}"/>
    <cellStyle name="Calculation 10 3" xfId="179" xr:uid="{00000000-0005-0000-0000-000057000000}"/>
    <cellStyle name="Calculation 10 4" xfId="243" xr:uid="{00000000-0005-0000-0000-000057000000}"/>
    <cellStyle name="Calculation 10 5" xfId="307" xr:uid="{00000000-0005-0000-0000-000057000000}"/>
    <cellStyle name="Calculation 10 6" xfId="372" xr:uid="{00000000-0005-0000-0000-000057000000}"/>
    <cellStyle name="Calculation 10 7" xfId="437" xr:uid="{00000000-0005-0000-0000-000057000000}"/>
    <cellStyle name="Calculation 10 8" xfId="502" xr:uid="{00000000-0005-0000-0000-000057000000}"/>
    <cellStyle name="Calculation 10 9" xfId="567" xr:uid="{00000000-0005-0000-0000-000057000000}"/>
    <cellStyle name="Calculation 11" xfId="53" xr:uid="{00000000-0005-0000-0000-00005C000000}"/>
    <cellStyle name="Calculation 11 10" xfId="638" xr:uid="{00000000-0005-0000-0000-00005C000000}"/>
    <cellStyle name="Calculation 11 11" xfId="703" xr:uid="{00000000-0005-0000-0000-00005C000000}"/>
    <cellStyle name="Calculation 11 2" xfId="120" xr:uid="{00000000-0005-0000-0000-00005C000000}"/>
    <cellStyle name="Calculation 11 3" xfId="185" xr:uid="{00000000-0005-0000-0000-00005C000000}"/>
    <cellStyle name="Calculation 11 4" xfId="249" xr:uid="{00000000-0005-0000-0000-00005C000000}"/>
    <cellStyle name="Calculation 11 5" xfId="313" xr:uid="{00000000-0005-0000-0000-00005C000000}"/>
    <cellStyle name="Calculation 11 6" xfId="378" xr:uid="{00000000-0005-0000-0000-00005C000000}"/>
    <cellStyle name="Calculation 11 7" xfId="443" xr:uid="{00000000-0005-0000-0000-00005C000000}"/>
    <cellStyle name="Calculation 11 8" xfId="508" xr:uid="{00000000-0005-0000-0000-00005C000000}"/>
    <cellStyle name="Calculation 11 9" xfId="573" xr:uid="{00000000-0005-0000-0000-00005C000000}"/>
    <cellStyle name="Calculation 12" xfId="66" xr:uid="{00000000-0005-0000-0000-000061000000}"/>
    <cellStyle name="Calculation 12 10" xfId="651" xr:uid="{00000000-0005-0000-0000-000061000000}"/>
    <cellStyle name="Calculation 12 11" xfId="716" xr:uid="{00000000-0005-0000-0000-000061000000}"/>
    <cellStyle name="Calculation 12 2" xfId="133" xr:uid="{00000000-0005-0000-0000-000061000000}"/>
    <cellStyle name="Calculation 12 3" xfId="198" xr:uid="{00000000-0005-0000-0000-000061000000}"/>
    <cellStyle name="Calculation 12 4" xfId="262" xr:uid="{00000000-0005-0000-0000-000061000000}"/>
    <cellStyle name="Calculation 12 5" xfId="326" xr:uid="{00000000-0005-0000-0000-000061000000}"/>
    <cellStyle name="Calculation 12 6" xfId="391" xr:uid="{00000000-0005-0000-0000-000061000000}"/>
    <cellStyle name="Calculation 12 7" xfId="456" xr:uid="{00000000-0005-0000-0000-000061000000}"/>
    <cellStyle name="Calculation 12 8" xfId="521" xr:uid="{00000000-0005-0000-0000-000061000000}"/>
    <cellStyle name="Calculation 12 9" xfId="586" xr:uid="{00000000-0005-0000-0000-000061000000}"/>
    <cellStyle name="Calculation 13" xfId="103" xr:uid="{00000000-0005-0000-0000-000066000000}"/>
    <cellStyle name="Calculation 13 10" xfId="688" xr:uid="{00000000-0005-0000-0000-000066000000}"/>
    <cellStyle name="Calculation 13 11" xfId="753" xr:uid="{00000000-0005-0000-0000-000066000000}"/>
    <cellStyle name="Calculation 13 2" xfId="170" xr:uid="{00000000-0005-0000-0000-000066000000}"/>
    <cellStyle name="Calculation 13 3" xfId="235" xr:uid="{00000000-0005-0000-0000-000066000000}"/>
    <cellStyle name="Calculation 13 4" xfId="299" xr:uid="{00000000-0005-0000-0000-000066000000}"/>
    <cellStyle name="Calculation 13 5" xfId="363" xr:uid="{00000000-0005-0000-0000-000066000000}"/>
    <cellStyle name="Calculation 13 6" xfId="428" xr:uid="{00000000-0005-0000-0000-000066000000}"/>
    <cellStyle name="Calculation 13 7" xfId="493" xr:uid="{00000000-0005-0000-0000-000066000000}"/>
    <cellStyle name="Calculation 13 8" xfId="558" xr:uid="{00000000-0005-0000-0000-000066000000}"/>
    <cellStyle name="Calculation 13 9" xfId="623" xr:uid="{00000000-0005-0000-0000-000066000000}"/>
    <cellStyle name="Calculation 2" xfId="54" xr:uid="{00000000-0005-0000-0000-00002F000000}"/>
    <cellStyle name="Calculation 2 10" xfId="639" xr:uid="{00000000-0005-0000-0000-00002F000000}"/>
    <cellStyle name="Calculation 2 11" xfId="704" xr:uid="{00000000-0005-0000-0000-00002F000000}"/>
    <cellStyle name="Calculation 2 2" xfId="121" xr:uid="{00000000-0005-0000-0000-00002F000000}"/>
    <cellStyle name="Calculation 2 3" xfId="186" xr:uid="{00000000-0005-0000-0000-00002F000000}"/>
    <cellStyle name="Calculation 2 4" xfId="250" xr:uid="{00000000-0005-0000-0000-00002F000000}"/>
    <cellStyle name="Calculation 2 5" xfId="314" xr:uid="{00000000-0005-0000-0000-00002F000000}"/>
    <cellStyle name="Calculation 2 6" xfId="379" xr:uid="{00000000-0005-0000-0000-00002F000000}"/>
    <cellStyle name="Calculation 2 7" xfId="444" xr:uid="{00000000-0005-0000-0000-00002F000000}"/>
    <cellStyle name="Calculation 2 8" xfId="509" xr:uid="{00000000-0005-0000-0000-00002F000000}"/>
    <cellStyle name="Calculation 2 9" xfId="574" xr:uid="{00000000-0005-0000-0000-00002F000000}"/>
    <cellStyle name="Calculation 3" xfId="51" xr:uid="{00000000-0005-0000-0000-000034000000}"/>
    <cellStyle name="Calculation 3 10" xfId="636" xr:uid="{00000000-0005-0000-0000-000034000000}"/>
    <cellStyle name="Calculation 3 11" xfId="701" xr:uid="{00000000-0005-0000-0000-000034000000}"/>
    <cellStyle name="Calculation 3 2" xfId="118" xr:uid="{00000000-0005-0000-0000-000034000000}"/>
    <cellStyle name="Calculation 3 3" xfId="183" xr:uid="{00000000-0005-0000-0000-000034000000}"/>
    <cellStyle name="Calculation 3 4" xfId="247" xr:uid="{00000000-0005-0000-0000-000034000000}"/>
    <cellStyle name="Calculation 3 5" xfId="311" xr:uid="{00000000-0005-0000-0000-000034000000}"/>
    <cellStyle name="Calculation 3 6" xfId="376" xr:uid="{00000000-0005-0000-0000-000034000000}"/>
    <cellStyle name="Calculation 3 7" xfId="441" xr:uid="{00000000-0005-0000-0000-000034000000}"/>
    <cellStyle name="Calculation 3 8" xfId="506" xr:uid="{00000000-0005-0000-0000-000034000000}"/>
    <cellStyle name="Calculation 3 9" xfId="571" xr:uid="{00000000-0005-0000-0000-000034000000}"/>
    <cellStyle name="Calculation 4" xfId="55" xr:uid="{00000000-0005-0000-0000-000039000000}"/>
    <cellStyle name="Calculation 4 10" xfId="640" xr:uid="{00000000-0005-0000-0000-000039000000}"/>
    <cellStyle name="Calculation 4 11" xfId="705" xr:uid="{00000000-0005-0000-0000-000039000000}"/>
    <cellStyle name="Calculation 4 2" xfId="122" xr:uid="{00000000-0005-0000-0000-000039000000}"/>
    <cellStyle name="Calculation 4 3" xfId="187" xr:uid="{00000000-0005-0000-0000-000039000000}"/>
    <cellStyle name="Calculation 4 4" xfId="251" xr:uid="{00000000-0005-0000-0000-000039000000}"/>
    <cellStyle name="Calculation 4 5" xfId="315" xr:uid="{00000000-0005-0000-0000-000039000000}"/>
    <cellStyle name="Calculation 4 6" xfId="380" xr:uid="{00000000-0005-0000-0000-000039000000}"/>
    <cellStyle name="Calculation 4 7" xfId="445" xr:uid="{00000000-0005-0000-0000-000039000000}"/>
    <cellStyle name="Calculation 4 8" xfId="510" xr:uid="{00000000-0005-0000-0000-000039000000}"/>
    <cellStyle name="Calculation 4 9" xfId="575" xr:uid="{00000000-0005-0000-0000-000039000000}"/>
    <cellStyle name="Calculation 5" xfId="50" xr:uid="{00000000-0005-0000-0000-00003E000000}"/>
    <cellStyle name="Calculation 5 10" xfId="635" xr:uid="{00000000-0005-0000-0000-00003E000000}"/>
    <cellStyle name="Calculation 5 11" xfId="700" xr:uid="{00000000-0005-0000-0000-00003E000000}"/>
    <cellStyle name="Calculation 5 2" xfId="117" xr:uid="{00000000-0005-0000-0000-00003E000000}"/>
    <cellStyle name="Calculation 5 3" xfId="182" xr:uid="{00000000-0005-0000-0000-00003E000000}"/>
    <cellStyle name="Calculation 5 4" xfId="246" xr:uid="{00000000-0005-0000-0000-00003E000000}"/>
    <cellStyle name="Calculation 5 5" xfId="310" xr:uid="{00000000-0005-0000-0000-00003E000000}"/>
    <cellStyle name="Calculation 5 6" xfId="375" xr:uid="{00000000-0005-0000-0000-00003E000000}"/>
    <cellStyle name="Calculation 5 7" xfId="440" xr:uid="{00000000-0005-0000-0000-00003E000000}"/>
    <cellStyle name="Calculation 5 8" xfId="505" xr:uid="{00000000-0005-0000-0000-00003E000000}"/>
    <cellStyle name="Calculation 5 9" xfId="570" xr:uid="{00000000-0005-0000-0000-00003E000000}"/>
    <cellStyle name="Calculation 6" xfId="56" xr:uid="{00000000-0005-0000-0000-000043000000}"/>
    <cellStyle name="Calculation 6 10" xfId="641" xr:uid="{00000000-0005-0000-0000-000043000000}"/>
    <cellStyle name="Calculation 6 11" xfId="706" xr:uid="{00000000-0005-0000-0000-000043000000}"/>
    <cellStyle name="Calculation 6 2" xfId="123" xr:uid="{00000000-0005-0000-0000-000043000000}"/>
    <cellStyle name="Calculation 6 3" xfId="188" xr:uid="{00000000-0005-0000-0000-000043000000}"/>
    <cellStyle name="Calculation 6 4" xfId="252" xr:uid="{00000000-0005-0000-0000-000043000000}"/>
    <cellStyle name="Calculation 6 5" xfId="316" xr:uid="{00000000-0005-0000-0000-000043000000}"/>
    <cellStyle name="Calculation 6 6" xfId="381" xr:uid="{00000000-0005-0000-0000-000043000000}"/>
    <cellStyle name="Calculation 6 7" xfId="446" xr:uid="{00000000-0005-0000-0000-000043000000}"/>
    <cellStyle name="Calculation 6 8" xfId="511" xr:uid="{00000000-0005-0000-0000-000043000000}"/>
    <cellStyle name="Calculation 6 9" xfId="576" xr:uid="{00000000-0005-0000-0000-000043000000}"/>
    <cellStyle name="Calculation 7" xfId="49" xr:uid="{00000000-0005-0000-0000-000048000000}"/>
    <cellStyle name="Calculation 7 10" xfId="634" xr:uid="{00000000-0005-0000-0000-000048000000}"/>
    <cellStyle name="Calculation 7 11" xfId="699" xr:uid="{00000000-0005-0000-0000-000048000000}"/>
    <cellStyle name="Calculation 7 2" xfId="116" xr:uid="{00000000-0005-0000-0000-000048000000}"/>
    <cellStyle name="Calculation 7 3" xfId="181" xr:uid="{00000000-0005-0000-0000-000048000000}"/>
    <cellStyle name="Calculation 7 4" xfId="245" xr:uid="{00000000-0005-0000-0000-000048000000}"/>
    <cellStyle name="Calculation 7 5" xfId="309" xr:uid="{00000000-0005-0000-0000-000048000000}"/>
    <cellStyle name="Calculation 7 6" xfId="374" xr:uid="{00000000-0005-0000-0000-000048000000}"/>
    <cellStyle name="Calculation 7 7" xfId="439" xr:uid="{00000000-0005-0000-0000-000048000000}"/>
    <cellStyle name="Calculation 7 8" xfId="504" xr:uid="{00000000-0005-0000-0000-000048000000}"/>
    <cellStyle name="Calculation 7 9" xfId="569" xr:uid="{00000000-0005-0000-0000-000048000000}"/>
    <cellStyle name="Calculation 8" xfId="57" xr:uid="{00000000-0005-0000-0000-00004D000000}"/>
    <cellStyle name="Calculation 8 10" xfId="642" xr:uid="{00000000-0005-0000-0000-00004D000000}"/>
    <cellStyle name="Calculation 8 11" xfId="707" xr:uid="{00000000-0005-0000-0000-00004D000000}"/>
    <cellStyle name="Calculation 8 2" xfId="124" xr:uid="{00000000-0005-0000-0000-00004D000000}"/>
    <cellStyle name="Calculation 8 3" xfId="189" xr:uid="{00000000-0005-0000-0000-00004D000000}"/>
    <cellStyle name="Calculation 8 4" xfId="253" xr:uid="{00000000-0005-0000-0000-00004D000000}"/>
    <cellStyle name="Calculation 8 5" xfId="317" xr:uid="{00000000-0005-0000-0000-00004D000000}"/>
    <cellStyle name="Calculation 8 6" xfId="382" xr:uid="{00000000-0005-0000-0000-00004D000000}"/>
    <cellStyle name="Calculation 8 7" xfId="447" xr:uid="{00000000-0005-0000-0000-00004D000000}"/>
    <cellStyle name="Calculation 8 8" xfId="512" xr:uid="{00000000-0005-0000-0000-00004D000000}"/>
    <cellStyle name="Calculation 8 9" xfId="577" xr:uid="{00000000-0005-0000-0000-00004D000000}"/>
    <cellStyle name="Calculation 9" xfId="52" xr:uid="{00000000-0005-0000-0000-000052000000}"/>
    <cellStyle name="Calculation 9 10" xfId="637" xr:uid="{00000000-0005-0000-0000-000052000000}"/>
    <cellStyle name="Calculation 9 11" xfId="702" xr:uid="{00000000-0005-0000-0000-000052000000}"/>
    <cellStyle name="Calculation 9 2" xfId="119" xr:uid="{00000000-0005-0000-0000-000052000000}"/>
    <cellStyle name="Calculation 9 3" xfId="184" xr:uid="{00000000-0005-0000-0000-000052000000}"/>
    <cellStyle name="Calculation 9 4" xfId="248" xr:uid="{00000000-0005-0000-0000-000052000000}"/>
    <cellStyle name="Calculation 9 5" xfId="312" xr:uid="{00000000-0005-0000-0000-000052000000}"/>
    <cellStyle name="Calculation 9 6" xfId="377" xr:uid="{00000000-0005-0000-0000-000052000000}"/>
    <cellStyle name="Calculation 9 7" xfId="442" xr:uid="{00000000-0005-0000-0000-000052000000}"/>
    <cellStyle name="Calculation 9 8" xfId="507" xr:uid="{00000000-0005-0000-0000-000052000000}"/>
    <cellStyle name="Calculation 9 9" xfId="572" xr:uid="{00000000-0005-0000-0000-000052000000}"/>
    <cellStyle name="Ievade 10" xfId="560" xr:uid="{00000000-0005-0000-0000-00006A020000}"/>
    <cellStyle name="Ievade 11" xfId="625" xr:uid="{00000000-0005-0000-0000-0000AB020000}"/>
    <cellStyle name="Ievade 12" xfId="690" xr:uid="{00000000-0005-0000-0000-0000EC020000}"/>
    <cellStyle name="Ievade 2" xfId="35" xr:uid="{00000000-0005-0000-0000-00004F000000}"/>
    <cellStyle name="Ievade 3" xfId="107" xr:uid="{00000000-0005-0000-0000-0000A3000000}"/>
    <cellStyle name="Ievade 4" xfId="172" xr:uid="{00000000-0005-0000-0000-0000E4000000}"/>
    <cellStyle name="Ievade 5" xfId="236" xr:uid="{00000000-0005-0000-0000-000025010000}"/>
    <cellStyle name="Ievade 6" xfId="300" xr:uid="{00000000-0005-0000-0000-000066010000}"/>
    <cellStyle name="Ievade 7" xfId="365" xr:uid="{00000000-0005-0000-0000-0000A7010000}"/>
    <cellStyle name="Ievade 8" xfId="430" xr:uid="{00000000-0005-0000-0000-0000E8010000}"/>
    <cellStyle name="Ievade 9" xfId="495" xr:uid="{00000000-0005-0000-0000-000029020000}"/>
    <cellStyle name="Input 10" xfId="89" xr:uid="{00000000-0005-0000-0000-000058000000}"/>
    <cellStyle name="Input 10 10" xfId="674" xr:uid="{00000000-0005-0000-0000-000058000000}"/>
    <cellStyle name="Input 10 11" xfId="739" xr:uid="{00000000-0005-0000-0000-000058000000}"/>
    <cellStyle name="Input 10 2" xfId="156" xr:uid="{00000000-0005-0000-0000-000058000000}"/>
    <cellStyle name="Input 10 3" xfId="221" xr:uid="{00000000-0005-0000-0000-000058000000}"/>
    <cellStyle name="Input 10 4" xfId="285" xr:uid="{00000000-0005-0000-0000-000058000000}"/>
    <cellStyle name="Input 10 5" xfId="349" xr:uid="{00000000-0005-0000-0000-000058000000}"/>
    <cellStyle name="Input 10 6" xfId="414" xr:uid="{00000000-0005-0000-0000-000058000000}"/>
    <cellStyle name="Input 10 7" xfId="479" xr:uid="{00000000-0005-0000-0000-000058000000}"/>
    <cellStyle name="Input 10 8" xfId="544" xr:uid="{00000000-0005-0000-0000-000058000000}"/>
    <cellStyle name="Input 10 9" xfId="609" xr:uid="{00000000-0005-0000-0000-000058000000}"/>
    <cellStyle name="Input 11" xfId="44" xr:uid="{00000000-0005-0000-0000-00005D000000}"/>
    <cellStyle name="Input 11 10" xfId="629" xr:uid="{00000000-0005-0000-0000-00005D000000}"/>
    <cellStyle name="Input 11 11" xfId="694" xr:uid="{00000000-0005-0000-0000-00005D000000}"/>
    <cellStyle name="Input 11 2" xfId="111" xr:uid="{00000000-0005-0000-0000-00005D000000}"/>
    <cellStyle name="Input 11 3" xfId="176" xr:uid="{00000000-0005-0000-0000-00005D000000}"/>
    <cellStyle name="Input 11 4" xfId="240" xr:uid="{00000000-0005-0000-0000-00005D000000}"/>
    <cellStyle name="Input 11 5" xfId="304" xr:uid="{00000000-0005-0000-0000-00005D000000}"/>
    <cellStyle name="Input 11 6" xfId="369" xr:uid="{00000000-0005-0000-0000-00005D000000}"/>
    <cellStyle name="Input 11 7" xfId="434" xr:uid="{00000000-0005-0000-0000-00005D000000}"/>
    <cellStyle name="Input 11 8" xfId="499" xr:uid="{00000000-0005-0000-0000-00005D000000}"/>
    <cellStyle name="Input 11 9" xfId="564" xr:uid="{00000000-0005-0000-0000-00005D000000}"/>
    <cellStyle name="Input 12" xfId="90" xr:uid="{00000000-0005-0000-0000-000062000000}"/>
    <cellStyle name="Input 12 10" xfId="675" xr:uid="{00000000-0005-0000-0000-000062000000}"/>
    <cellStyle name="Input 12 11" xfId="740" xr:uid="{00000000-0005-0000-0000-000062000000}"/>
    <cellStyle name="Input 12 2" xfId="157" xr:uid="{00000000-0005-0000-0000-000062000000}"/>
    <cellStyle name="Input 12 3" xfId="222" xr:uid="{00000000-0005-0000-0000-000062000000}"/>
    <cellStyle name="Input 12 4" xfId="286" xr:uid="{00000000-0005-0000-0000-000062000000}"/>
    <cellStyle name="Input 12 5" xfId="350" xr:uid="{00000000-0005-0000-0000-000062000000}"/>
    <cellStyle name="Input 12 6" xfId="415" xr:uid="{00000000-0005-0000-0000-000062000000}"/>
    <cellStyle name="Input 12 7" xfId="480" xr:uid="{00000000-0005-0000-0000-000062000000}"/>
    <cellStyle name="Input 12 8" xfId="545" xr:uid="{00000000-0005-0000-0000-000062000000}"/>
    <cellStyle name="Input 12 9" xfId="610" xr:uid="{00000000-0005-0000-0000-000062000000}"/>
    <cellStyle name="Input 13" xfId="102" xr:uid="{00000000-0005-0000-0000-000067000000}"/>
    <cellStyle name="Input 13 10" xfId="687" xr:uid="{00000000-0005-0000-0000-000067000000}"/>
    <cellStyle name="Input 13 11" xfId="752" xr:uid="{00000000-0005-0000-0000-000067000000}"/>
    <cellStyle name="Input 13 2" xfId="169" xr:uid="{00000000-0005-0000-0000-000067000000}"/>
    <cellStyle name="Input 13 3" xfId="234" xr:uid="{00000000-0005-0000-0000-000067000000}"/>
    <cellStyle name="Input 13 4" xfId="298" xr:uid="{00000000-0005-0000-0000-000067000000}"/>
    <cellStyle name="Input 13 5" xfId="362" xr:uid="{00000000-0005-0000-0000-000067000000}"/>
    <cellStyle name="Input 13 6" xfId="427" xr:uid="{00000000-0005-0000-0000-000067000000}"/>
    <cellStyle name="Input 13 7" xfId="492" xr:uid="{00000000-0005-0000-0000-000067000000}"/>
    <cellStyle name="Input 13 8" xfId="557" xr:uid="{00000000-0005-0000-0000-000067000000}"/>
    <cellStyle name="Input 13 9" xfId="622" xr:uid="{00000000-0005-0000-0000-000067000000}"/>
    <cellStyle name="Input 2" xfId="59" xr:uid="{00000000-0005-0000-0000-000030000000}"/>
    <cellStyle name="Input 2 10" xfId="644" xr:uid="{00000000-0005-0000-0000-000030000000}"/>
    <cellStyle name="Input 2 11" xfId="709" xr:uid="{00000000-0005-0000-0000-000030000000}"/>
    <cellStyle name="Input 2 2" xfId="126" xr:uid="{00000000-0005-0000-0000-000030000000}"/>
    <cellStyle name="Input 2 3" xfId="191" xr:uid="{00000000-0005-0000-0000-000030000000}"/>
    <cellStyle name="Input 2 4" xfId="255" xr:uid="{00000000-0005-0000-0000-000030000000}"/>
    <cellStyle name="Input 2 5" xfId="319" xr:uid="{00000000-0005-0000-0000-000030000000}"/>
    <cellStyle name="Input 2 6" xfId="384" xr:uid="{00000000-0005-0000-0000-000030000000}"/>
    <cellStyle name="Input 2 7" xfId="449" xr:uid="{00000000-0005-0000-0000-000030000000}"/>
    <cellStyle name="Input 2 8" xfId="514" xr:uid="{00000000-0005-0000-0000-000030000000}"/>
    <cellStyle name="Input 2 9" xfId="579" xr:uid="{00000000-0005-0000-0000-000030000000}"/>
    <cellStyle name="Input 3" xfId="48" xr:uid="{00000000-0005-0000-0000-000035000000}"/>
    <cellStyle name="Input 3 10" xfId="633" xr:uid="{00000000-0005-0000-0000-000035000000}"/>
    <cellStyle name="Input 3 11" xfId="698" xr:uid="{00000000-0005-0000-0000-000035000000}"/>
    <cellStyle name="Input 3 2" xfId="115" xr:uid="{00000000-0005-0000-0000-000035000000}"/>
    <cellStyle name="Input 3 3" xfId="180" xr:uid="{00000000-0005-0000-0000-000035000000}"/>
    <cellStyle name="Input 3 4" xfId="244" xr:uid="{00000000-0005-0000-0000-000035000000}"/>
    <cellStyle name="Input 3 5" xfId="308" xr:uid="{00000000-0005-0000-0000-000035000000}"/>
    <cellStyle name="Input 3 6" xfId="373" xr:uid="{00000000-0005-0000-0000-000035000000}"/>
    <cellStyle name="Input 3 7" xfId="438" xr:uid="{00000000-0005-0000-0000-000035000000}"/>
    <cellStyle name="Input 3 8" xfId="503" xr:uid="{00000000-0005-0000-0000-000035000000}"/>
    <cellStyle name="Input 3 9" xfId="568" xr:uid="{00000000-0005-0000-0000-000035000000}"/>
    <cellStyle name="Input 4" xfId="60" xr:uid="{00000000-0005-0000-0000-00003A000000}"/>
    <cellStyle name="Input 4 10" xfId="645" xr:uid="{00000000-0005-0000-0000-00003A000000}"/>
    <cellStyle name="Input 4 11" xfId="710" xr:uid="{00000000-0005-0000-0000-00003A000000}"/>
    <cellStyle name="Input 4 2" xfId="127" xr:uid="{00000000-0005-0000-0000-00003A000000}"/>
    <cellStyle name="Input 4 3" xfId="192" xr:uid="{00000000-0005-0000-0000-00003A000000}"/>
    <cellStyle name="Input 4 4" xfId="256" xr:uid="{00000000-0005-0000-0000-00003A000000}"/>
    <cellStyle name="Input 4 5" xfId="320" xr:uid="{00000000-0005-0000-0000-00003A000000}"/>
    <cellStyle name="Input 4 6" xfId="385" xr:uid="{00000000-0005-0000-0000-00003A000000}"/>
    <cellStyle name="Input 4 7" xfId="450" xr:uid="{00000000-0005-0000-0000-00003A000000}"/>
    <cellStyle name="Input 4 8" xfId="515" xr:uid="{00000000-0005-0000-0000-00003A000000}"/>
    <cellStyle name="Input 4 9" xfId="580" xr:uid="{00000000-0005-0000-0000-00003A000000}"/>
    <cellStyle name="Input 5" xfId="46" xr:uid="{00000000-0005-0000-0000-00003F000000}"/>
    <cellStyle name="Input 5 10" xfId="631" xr:uid="{00000000-0005-0000-0000-00003F000000}"/>
    <cellStyle name="Input 5 11" xfId="696" xr:uid="{00000000-0005-0000-0000-00003F000000}"/>
    <cellStyle name="Input 5 2" xfId="113" xr:uid="{00000000-0005-0000-0000-00003F000000}"/>
    <cellStyle name="Input 5 3" xfId="178" xr:uid="{00000000-0005-0000-0000-00003F000000}"/>
    <cellStyle name="Input 5 4" xfId="242" xr:uid="{00000000-0005-0000-0000-00003F000000}"/>
    <cellStyle name="Input 5 5" xfId="306" xr:uid="{00000000-0005-0000-0000-00003F000000}"/>
    <cellStyle name="Input 5 6" xfId="371" xr:uid="{00000000-0005-0000-0000-00003F000000}"/>
    <cellStyle name="Input 5 7" xfId="436" xr:uid="{00000000-0005-0000-0000-00003F000000}"/>
    <cellStyle name="Input 5 8" xfId="501" xr:uid="{00000000-0005-0000-0000-00003F000000}"/>
    <cellStyle name="Input 5 9" xfId="566" xr:uid="{00000000-0005-0000-0000-00003F000000}"/>
    <cellStyle name="Input 6" xfId="63" xr:uid="{00000000-0005-0000-0000-000044000000}"/>
    <cellStyle name="Input 6 10" xfId="648" xr:uid="{00000000-0005-0000-0000-000044000000}"/>
    <cellStyle name="Input 6 11" xfId="713" xr:uid="{00000000-0005-0000-0000-000044000000}"/>
    <cellStyle name="Input 6 2" xfId="130" xr:uid="{00000000-0005-0000-0000-000044000000}"/>
    <cellStyle name="Input 6 3" xfId="195" xr:uid="{00000000-0005-0000-0000-000044000000}"/>
    <cellStyle name="Input 6 4" xfId="259" xr:uid="{00000000-0005-0000-0000-000044000000}"/>
    <cellStyle name="Input 6 5" xfId="323" xr:uid="{00000000-0005-0000-0000-000044000000}"/>
    <cellStyle name="Input 6 6" xfId="388" xr:uid="{00000000-0005-0000-0000-000044000000}"/>
    <cellStyle name="Input 6 7" xfId="453" xr:uid="{00000000-0005-0000-0000-000044000000}"/>
    <cellStyle name="Input 6 8" xfId="518" xr:uid="{00000000-0005-0000-0000-000044000000}"/>
    <cellStyle name="Input 6 9" xfId="583" xr:uid="{00000000-0005-0000-0000-000044000000}"/>
    <cellStyle name="Input 7" xfId="68" xr:uid="{00000000-0005-0000-0000-000049000000}"/>
    <cellStyle name="Input 7 10" xfId="653" xr:uid="{00000000-0005-0000-0000-000049000000}"/>
    <cellStyle name="Input 7 11" xfId="718" xr:uid="{00000000-0005-0000-0000-000049000000}"/>
    <cellStyle name="Input 7 2" xfId="135" xr:uid="{00000000-0005-0000-0000-000049000000}"/>
    <cellStyle name="Input 7 3" xfId="200" xr:uid="{00000000-0005-0000-0000-000049000000}"/>
    <cellStyle name="Input 7 4" xfId="264" xr:uid="{00000000-0005-0000-0000-000049000000}"/>
    <cellStyle name="Input 7 5" xfId="328" xr:uid="{00000000-0005-0000-0000-000049000000}"/>
    <cellStyle name="Input 7 6" xfId="393" xr:uid="{00000000-0005-0000-0000-000049000000}"/>
    <cellStyle name="Input 7 7" xfId="458" xr:uid="{00000000-0005-0000-0000-000049000000}"/>
    <cellStyle name="Input 7 8" xfId="523" xr:uid="{00000000-0005-0000-0000-000049000000}"/>
    <cellStyle name="Input 7 9" xfId="588" xr:uid="{00000000-0005-0000-0000-000049000000}"/>
    <cellStyle name="Input 8" xfId="73" xr:uid="{00000000-0005-0000-0000-00004E000000}"/>
    <cellStyle name="Input 8 10" xfId="658" xr:uid="{00000000-0005-0000-0000-00004E000000}"/>
    <cellStyle name="Input 8 11" xfId="723" xr:uid="{00000000-0005-0000-0000-00004E000000}"/>
    <cellStyle name="Input 8 2" xfId="140" xr:uid="{00000000-0005-0000-0000-00004E000000}"/>
    <cellStyle name="Input 8 3" xfId="205" xr:uid="{00000000-0005-0000-0000-00004E000000}"/>
    <cellStyle name="Input 8 4" xfId="269" xr:uid="{00000000-0005-0000-0000-00004E000000}"/>
    <cellStyle name="Input 8 5" xfId="333" xr:uid="{00000000-0005-0000-0000-00004E000000}"/>
    <cellStyle name="Input 8 6" xfId="398" xr:uid="{00000000-0005-0000-0000-00004E000000}"/>
    <cellStyle name="Input 8 7" xfId="463" xr:uid="{00000000-0005-0000-0000-00004E000000}"/>
    <cellStyle name="Input 8 8" xfId="528" xr:uid="{00000000-0005-0000-0000-00004E000000}"/>
    <cellStyle name="Input 8 9" xfId="593" xr:uid="{00000000-0005-0000-0000-00004E000000}"/>
    <cellStyle name="Input 9" xfId="58" xr:uid="{00000000-0005-0000-0000-000053000000}"/>
    <cellStyle name="Input 9 10" xfId="643" xr:uid="{00000000-0005-0000-0000-000053000000}"/>
    <cellStyle name="Input 9 11" xfId="708" xr:uid="{00000000-0005-0000-0000-000053000000}"/>
    <cellStyle name="Input 9 2" xfId="125" xr:uid="{00000000-0005-0000-0000-000053000000}"/>
    <cellStyle name="Input 9 3" xfId="190" xr:uid="{00000000-0005-0000-0000-000053000000}"/>
    <cellStyle name="Input 9 4" xfId="254" xr:uid="{00000000-0005-0000-0000-000053000000}"/>
    <cellStyle name="Input 9 5" xfId="318" xr:uid="{00000000-0005-0000-0000-000053000000}"/>
    <cellStyle name="Input 9 6" xfId="383" xr:uid="{00000000-0005-0000-0000-000053000000}"/>
    <cellStyle name="Input 9 7" xfId="448" xr:uid="{00000000-0005-0000-0000-000053000000}"/>
    <cellStyle name="Input 9 8" xfId="513" xr:uid="{00000000-0005-0000-0000-000053000000}"/>
    <cellStyle name="Input 9 9" xfId="578" xr:uid="{00000000-0005-0000-0000-000053000000}"/>
    <cellStyle name="Izcēlums (1. veids) 2" xfId="20" xr:uid="{00000000-0005-0000-0000-00005C000000}"/>
    <cellStyle name="Izcēlums (2. veids) 2" xfId="21" xr:uid="{00000000-0005-0000-0000-00005D000000}"/>
    <cellStyle name="Izcēlums (3. veids) 2" xfId="22" xr:uid="{00000000-0005-0000-0000-00005E000000}"/>
    <cellStyle name="Izcēlums (4. veids) 2" xfId="23" xr:uid="{00000000-0005-0000-0000-00005F000000}"/>
    <cellStyle name="Izcēlums (5. veids) 2" xfId="24" xr:uid="{00000000-0005-0000-0000-000060000000}"/>
    <cellStyle name="Izcēlums (6. veids) 2" xfId="25" xr:uid="{00000000-0005-0000-0000-000061000000}"/>
    <cellStyle name="Izvade 10" xfId="562" xr:uid="{00000000-0005-0000-0000-000077020000}"/>
    <cellStyle name="Izvade 11" xfId="627" xr:uid="{00000000-0005-0000-0000-0000B8020000}"/>
    <cellStyle name="Izvade 12" xfId="692" xr:uid="{00000000-0005-0000-0000-0000F9020000}"/>
    <cellStyle name="Izvade 2" xfId="39" xr:uid="{00000000-0005-0000-0000-000062000000}"/>
    <cellStyle name="Izvade 3" xfId="109" xr:uid="{00000000-0005-0000-0000-0000B0000000}"/>
    <cellStyle name="Izvade 4" xfId="174" xr:uid="{00000000-0005-0000-0000-0000F1000000}"/>
    <cellStyle name="Izvade 5" xfId="238" xr:uid="{00000000-0005-0000-0000-000032010000}"/>
    <cellStyle name="Izvade 6" xfId="302" xr:uid="{00000000-0005-0000-0000-000073010000}"/>
    <cellStyle name="Izvade 7" xfId="367" xr:uid="{00000000-0005-0000-0000-0000B4010000}"/>
    <cellStyle name="Izvade 8" xfId="432" xr:uid="{00000000-0005-0000-0000-0000F5010000}"/>
    <cellStyle name="Izvade 9" xfId="497" xr:uid="{00000000-0005-0000-0000-000036020000}"/>
    <cellStyle name="Kopsumma 10" xfId="563" xr:uid="{00000000-0005-0000-0000-000078020000}"/>
    <cellStyle name="Kopsumma 11" xfId="628" xr:uid="{00000000-0005-0000-0000-0000B9020000}"/>
    <cellStyle name="Kopsumma 12" xfId="693" xr:uid="{00000000-0005-0000-0000-0000FA020000}"/>
    <cellStyle name="Kopsumma 2" xfId="42" xr:uid="{00000000-0005-0000-0000-000063000000}"/>
    <cellStyle name="Kopsumma 3" xfId="110" xr:uid="{00000000-0005-0000-0000-0000B1000000}"/>
    <cellStyle name="Kopsumma 4" xfId="175" xr:uid="{00000000-0005-0000-0000-0000F2000000}"/>
    <cellStyle name="Kopsumma 5" xfId="239" xr:uid="{00000000-0005-0000-0000-000033010000}"/>
    <cellStyle name="Kopsumma 6" xfId="303" xr:uid="{00000000-0005-0000-0000-000074010000}"/>
    <cellStyle name="Kopsumma 7" xfId="368" xr:uid="{00000000-0005-0000-0000-0000B5010000}"/>
    <cellStyle name="Kopsumma 8" xfId="433" xr:uid="{00000000-0005-0000-0000-0000F6010000}"/>
    <cellStyle name="Kopsumma 9" xfId="498" xr:uid="{00000000-0005-0000-0000-000037020000}"/>
    <cellStyle name="Labs 2" xfId="30" xr:uid="{00000000-0005-0000-0000-000064000000}"/>
    <cellStyle name="Neitrāls 2" xfId="37" xr:uid="{00000000-0005-0000-0000-000065000000}"/>
    <cellStyle name="Normal" xfId="0" builtinId="0"/>
    <cellStyle name="Nosaukums 2" xfId="41" xr:uid="{00000000-0005-0000-0000-000066000000}"/>
    <cellStyle name="Note 10" xfId="91" xr:uid="{00000000-0005-0000-0000-000059000000}"/>
    <cellStyle name="Note 10 10" xfId="676" xr:uid="{00000000-0005-0000-0000-000059000000}"/>
    <cellStyle name="Note 10 11" xfId="741" xr:uid="{00000000-0005-0000-0000-000059000000}"/>
    <cellStyle name="Note 10 2" xfId="158" xr:uid="{00000000-0005-0000-0000-000059000000}"/>
    <cellStyle name="Note 10 3" xfId="223" xr:uid="{00000000-0005-0000-0000-000059000000}"/>
    <cellStyle name="Note 10 4" xfId="287" xr:uid="{00000000-0005-0000-0000-000059000000}"/>
    <cellStyle name="Note 10 5" xfId="351" xr:uid="{00000000-0005-0000-0000-000059000000}"/>
    <cellStyle name="Note 10 6" xfId="416" xr:uid="{00000000-0005-0000-0000-000059000000}"/>
    <cellStyle name="Note 10 7" xfId="481" xr:uid="{00000000-0005-0000-0000-000059000000}"/>
    <cellStyle name="Note 10 8" xfId="546" xr:uid="{00000000-0005-0000-0000-000059000000}"/>
    <cellStyle name="Note 10 9" xfId="611" xr:uid="{00000000-0005-0000-0000-000059000000}"/>
    <cellStyle name="Note 11" xfId="85" xr:uid="{00000000-0005-0000-0000-00005E000000}"/>
    <cellStyle name="Note 11 10" xfId="670" xr:uid="{00000000-0005-0000-0000-00005E000000}"/>
    <cellStyle name="Note 11 11" xfId="735" xr:uid="{00000000-0005-0000-0000-00005E000000}"/>
    <cellStyle name="Note 11 2" xfId="152" xr:uid="{00000000-0005-0000-0000-00005E000000}"/>
    <cellStyle name="Note 11 3" xfId="217" xr:uid="{00000000-0005-0000-0000-00005E000000}"/>
    <cellStyle name="Note 11 4" xfId="281" xr:uid="{00000000-0005-0000-0000-00005E000000}"/>
    <cellStyle name="Note 11 5" xfId="345" xr:uid="{00000000-0005-0000-0000-00005E000000}"/>
    <cellStyle name="Note 11 6" xfId="410" xr:uid="{00000000-0005-0000-0000-00005E000000}"/>
    <cellStyle name="Note 11 7" xfId="475" xr:uid="{00000000-0005-0000-0000-00005E000000}"/>
    <cellStyle name="Note 11 8" xfId="540" xr:uid="{00000000-0005-0000-0000-00005E000000}"/>
    <cellStyle name="Note 11 9" xfId="605" xr:uid="{00000000-0005-0000-0000-00005E000000}"/>
    <cellStyle name="Note 12" xfId="93" xr:uid="{00000000-0005-0000-0000-000063000000}"/>
    <cellStyle name="Note 12 10" xfId="678" xr:uid="{00000000-0005-0000-0000-000063000000}"/>
    <cellStyle name="Note 12 11" xfId="743" xr:uid="{00000000-0005-0000-0000-000063000000}"/>
    <cellStyle name="Note 12 2" xfId="160" xr:uid="{00000000-0005-0000-0000-000063000000}"/>
    <cellStyle name="Note 12 3" xfId="225" xr:uid="{00000000-0005-0000-0000-000063000000}"/>
    <cellStyle name="Note 12 4" xfId="289" xr:uid="{00000000-0005-0000-0000-000063000000}"/>
    <cellStyle name="Note 12 5" xfId="353" xr:uid="{00000000-0005-0000-0000-000063000000}"/>
    <cellStyle name="Note 12 6" xfId="418" xr:uid="{00000000-0005-0000-0000-000063000000}"/>
    <cellStyle name="Note 12 7" xfId="483" xr:uid="{00000000-0005-0000-0000-000063000000}"/>
    <cellStyle name="Note 12 8" xfId="548" xr:uid="{00000000-0005-0000-0000-000063000000}"/>
    <cellStyle name="Note 12 9" xfId="613" xr:uid="{00000000-0005-0000-0000-000063000000}"/>
    <cellStyle name="Note 13" xfId="101" xr:uid="{00000000-0005-0000-0000-000068000000}"/>
    <cellStyle name="Note 13 10" xfId="686" xr:uid="{00000000-0005-0000-0000-000068000000}"/>
    <cellStyle name="Note 13 11" xfId="751" xr:uid="{00000000-0005-0000-0000-000068000000}"/>
    <cellStyle name="Note 13 2" xfId="168" xr:uid="{00000000-0005-0000-0000-000068000000}"/>
    <cellStyle name="Note 13 3" xfId="233" xr:uid="{00000000-0005-0000-0000-000068000000}"/>
    <cellStyle name="Note 13 4" xfId="297" xr:uid="{00000000-0005-0000-0000-000068000000}"/>
    <cellStyle name="Note 13 5" xfId="361" xr:uid="{00000000-0005-0000-0000-000068000000}"/>
    <cellStyle name="Note 13 6" xfId="426" xr:uid="{00000000-0005-0000-0000-000068000000}"/>
    <cellStyle name="Note 13 7" xfId="491" xr:uid="{00000000-0005-0000-0000-000068000000}"/>
    <cellStyle name="Note 13 8" xfId="556" xr:uid="{00000000-0005-0000-0000-000068000000}"/>
    <cellStyle name="Note 13 9" xfId="621" xr:uid="{00000000-0005-0000-0000-000068000000}"/>
    <cellStyle name="Note 2" xfId="61" xr:uid="{00000000-0005-0000-0000-000031000000}"/>
    <cellStyle name="Note 2 10" xfId="646" xr:uid="{00000000-0005-0000-0000-000031000000}"/>
    <cellStyle name="Note 2 11" xfId="711" xr:uid="{00000000-0005-0000-0000-000031000000}"/>
    <cellStyle name="Note 2 2" xfId="128" xr:uid="{00000000-0005-0000-0000-000031000000}"/>
    <cellStyle name="Note 2 3" xfId="193" xr:uid="{00000000-0005-0000-0000-000031000000}"/>
    <cellStyle name="Note 2 4" xfId="257" xr:uid="{00000000-0005-0000-0000-000031000000}"/>
    <cellStyle name="Note 2 5" xfId="321" xr:uid="{00000000-0005-0000-0000-000031000000}"/>
    <cellStyle name="Note 2 6" xfId="386" xr:uid="{00000000-0005-0000-0000-000031000000}"/>
    <cellStyle name="Note 2 7" xfId="451" xr:uid="{00000000-0005-0000-0000-000031000000}"/>
    <cellStyle name="Note 2 8" xfId="516" xr:uid="{00000000-0005-0000-0000-000031000000}"/>
    <cellStyle name="Note 2 9" xfId="581" xr:uid="{00000000-0005-0000-0000-000031000000}"/>
    <cellStyle name="Note 3" xfId="45" xr:uid="{00000000-0005-0000-0000-000036000000}"/>
    <cellStyle name="Note 3 10" xfId="630" xr:uid="{00000000-0005-0000-0000-000036000000}"/>
    <cellStyle name="Note 3 11" xfId="695" xr:uid="{00000000-0005-0000-0000-000036000000}"/>
    <cellStyle name="Note 3 2" xfId="112" xr:uid="{00000000-0005-0000-0000-000036000000}"/>
    <cellStyle name="Note 3 3" xfId="177" xr:uid="{00000000-0005-0000-0000-000036000000}"/>
    <cellStyle name="Note 3 4" xfId="241" xr:uid="{00000000-0005-0000-0000-000036000000}"/>
    <cellStyle name="Note 3 5" xfId="305" xr:uid="{00000000-0005-0000-0000-000036000000}"/>
    <cellStyle name="Note 3 6" xfId="370" xr:uid="{00000000-0005-0000-0000-000036000000}"/>
    <cellStyle name="Note 3 7" xfId="435" xr:uid="{00000000-0005-0000-0000-000036000000}"/>
    <cellStyle name="Note 3 8" xfId="500" xr:uid="{00000000-0005-0000-0000-000036000000}"/>
    <cellStyle name="Note 3 9" xfId="565" xr:uid="{00000000-0005-0000-0000-000036000000}"/>
    <cellStyle name="Note 4" xfId="64" xr:uid="{00000000-0005-0000-0000-00003B000000}"/>
    <cellStyle name="Note 4 10" xfId="649" xr:uid="{00000000-0005-0000-0000-00003B000000}"/>
    <cellStyle name="Note 4 11" xfId="714" xr:uid="{00000000-0005-0000-0000-00003B000000}"/>
    <cellStyle name="Note 4 2" xfId="131" xr:uid="{00000000-0005-0000-0000-00003B000000}"/>
    <cellStyle name="Note 4 3" xfId="196" xr:uid="{00000000-0005-0000-0000-00003B000000}"/>
    <cellStyle name="Note 4 4" xfId="260" xr:uid="{00000000-0005-0000-0000-00003B000000}"/>
    <cellStyle name="Note 4 5" xfId="324" xr:uid="{00000000-0005-0000-0000-00003B000000}"/>
    <cellStyle name="Note 4 6" xfId="389" xr:uid="{00000000-0005-0000-0000-00003B000000}"/>
    <cellStyle name="Note 4 7" xfId="454" xr:uid="{00000000-0005-0000-0000-00003B000000}"/>
    <cellStyle name="Note 4 8" xfId="519" xr:uid="{00000000-0005-0000-0000-00003B000000}"/>
    <cellStyle name="Note 4 9" xfId="584" xr:uid="{00000000-0005-0000-0000-00003B000000}"/>
    <cellStyle name="Note 5" xfId="69" xr:uid="{00000000-0005-0000-0000-000040000000}"/>
    <cellStyle name="Note 5 10" xfId="654" xr:uid="{00000000-0005-0000-0000-000040000000}"/>
    <cellStyle name="Note 5 11" xfId="719" xr:uid="{00000000-0005-0000-0000-000040000000}"/>
    <cellStyle name="Note 5 2" xfId="136" xr:uid="{00000000-0005-0000-0000-000040000000}"/>
    <cellStyle name="Note 5 3" xfId="201" xr:uid="{00000000-0005-0000-0000-000040000000}"/>
    <cellStyle name="Note 5 4" xfId="265" xr:uid="{00000000-0005-0000-0000-000040000000}"/>
    <cellStyle name="Note 5 5" xfId="329" xr:uid="{00000000-0005-0000-0000-000040000000}"/>
    <cellStyle name="Note 5 6" xfId="394" xr:uid="{00000000-0005-0000-0000-000040000000}"/>
    <cellStyle name="Note 5 7" xfId="459" xr:uid="{00000000-0005-0000-0000-000040000000}"/>
    <cellStyle name="Note 5 8" xfId="524" xr:uid="{00000000-0005-0000-0000-000040000000}"/>
    <cellStyle name="Note 5 9" xfId="589" xr:uid="{00000000-0005-0000-0000-000040000000}"/>
    <cellStyle name="Note 6" xfId="74" xr:uid="{00000000-0005-0000-0000-000045000000}"/>
    <cellStyle name="Note 6 10" xfId="659" xr:uid="{00000000-0005-0000-0000-000045000000}"/>
    <cellStyle name="Note 6 11" xfId="724" xr:uid="{00000000-0005-0000-0000-000045000000}"/>
    <cellStyle name="Note 6 2" xfId="141" xr:uid="{00000000-0005-0000-0000-000045000000}"/>
    <cellStyle name="Note 6 3" xfId="206" xr:uid="{00000000-0005-0000-0000-000045000000}"/>
    <cellStyle name="Note 6 4" xfId="270" xr:uid="{00000000-0005-0000-0000-000045000000}"/>
    <cellStyle name="Note 6 5" xfId="334" xr:uid="{00000000-0005-0000-0000-000045000000}"/>
    <cellStyle name="Note 6 6" xfId="399" xr:uid="{00000000-0005-0000-0000-000045000000}"/>
    <cellStyle name="Note 6 7" xfId="464" xr:uid="{00000000-0005-0000-0000-000045000000}"/>
    <cellStyle name="Note 6 8" xfId="529" xr:uid="{00000000-0005-0000-0000-000045000000}"/>
    <cellStyle name="Note 6 9" xfId="594" xr:uid="{00000000-0005-0000-0000-000045000000}"/>
    <cellStyle name="Note 7" xfId="77" xr:uid="{00000000-0005-0000-0000-00004A000000}"/>
    <cellStyle name="Note 7 10" xfId="662" xr:uid="{00000000-0005-0000-0000-00004A000000}"/>
    <cellStyle name="Note 7 11" xfId="727" xr:uid="{00000000-0005-0000-0000-00004A000000}"/>
    <cellStyle name="Note 7 2" xfId="144" xr:uid="{00000000-0005-0000-0000-00004A000000}"/>
    <cellStyle name="Note 7 3" xfId="209" xr:uid="{00000000-0005-0000-0000-00004A000000}"/>
    <cellStyle name="Note 7 4" xfId="273" xr:uid="{00000000-0005-0000-0000-00004A000000}"/>
    <cellStyle name="Note 7 5" xfId="337" xr:uid="{00000000-0005-0000-0000-00004A000000}"/>
    <cellStyle name="Note 7 6" xfId="402" xr:uid="{00000000-0005-0000-0000-00004A000000}"/>
    <cellStyle name="Note 7 7" xfId="467" xr:uid="{00000000-0005-0000-0000-00004A000000}"/>
    <cellStyle name="Note 7 8" xfId="532" xr:uid="{00000000-0005-0000-0000-00004A000000}"/>
    <cellStyle name="Note 7 9" xfId="597" xr:uid="{00000000-0005-0000-0000-00004A000000}"/>
    <cellStyle name="Note 8" xfId="81" xr:uid="{00000000-0005-0000-0000-00004F000000}"/>
    <cellStyle name="Note 8 10" xfId="666" xr:uid="{00000000-0005-0000-0000-00004F000000}"/>
    <cellStyle name="Note 8 11" xfId="731" xr:uid="{00000000-0005-0000-0000-00004F000000}"/>
    <cellStyle name="Note 8 2" xfId="148" xr:uid="{00000000-0005-0000-0000-00004F000000}"/>
    <cellStyle name="Note 8 3" xfId="213" xr:uid="{00000000-0005-0000-0000-00004F000000}"/>
    <cellStyle name="Note 8 4" xfId="277" xr:uid="{00000000-0005-0000-0000-00004F000000}"/>
    <cellStyle name="Note 8 5" xfId="341" xr:uid="{00000000-0005-0000-0000-00004F000000}"/>
    <cellStyle name="Note 8 6" xfId="406" xr:uid="{00000000-0005-0000-0000-00004F000000}"/>
    <cellStyle name="Note 8 7" xfId="471" xr:uid="{00000000-0005-0000-0000-00004F000000}"/>
    <cellStyle name="Note 8 8" xfId="536" xr:uid="{00000000-0005-0000-0000-00004F000000}"/>
    <cellStyle name="Note 8 9" xfId="601" xr:uid="{00000000-0005-0000-0000-00004F000000}"/>
    <cellStyle name="Note 9" xfId="71" xr:uid="{00000000-0005-0000-0000-000054000000}"/>
    <cellStyle name="Note 9 10" xfId="656" xr:uid="{00000000-0005-0000-0000-000054000000}"/>
    <cellStyle name="Note 9 11" xfId="721" xr:uid="{00000000-0005-0000-0000-000054000000}"/>
    <cellStyle name="Note 9 2" xfId="138" xr:uid="{00000000-0005-0000-0000-000054000000}"/>
    <cellStyle name="Note 9 3" xfId="203" xr:uid="{00000000-0005-0000-0000-000054000000}"/>
    <cellStyle name="Note 9 4" xfId="267" xr:uid="{00000000-0005-0000-0000-000054000000}"/>
    <cellStyle name="Note 9 5" xfId="331" xr:uid="{00000000-0005-0000-0000-000054000000}"/>
    <cellStyle name="Note 9 6" xfId="396" xr:uid="{00000000-0005-0000-0000-000054000000}"/>
    <cellStyle name="Note 9 7" xfId="461" xr:uid="{00000000-0005-0000-0000-000054000000}"/>
    <cellStyle name="Note 9 8" xfId="526" xr:uid="{00000000-0005-0000-0000-000054000000}"/>
    <cellStyle name="Note 9 9" xfId="591" xr:uid="{00000000-0005-0000-0000-000054000000}"/>
    <cellStyle name="Output 10" xfId="92" xr:uid="{00000000-0005-0000-0000-00005A000000}"/>
    <cellStyle name="Output 10 10" xfId="677" xr:uid="{00000000-0005-0000-0000-00005A000000}"/>
    <cellStyle name="Output 10 11" xfId="742" xr:uid="{00000000-0005-0000-0000-00005A000000}"/>
    <cellStyle name="Output 10 2" xfId="159" xr:uid="{00000000-0005-0000-0000-00005A000000}"/>
    <cellStyle name="Output 10 3" xfId="224" xr:uid="{00000000-0005-0000-0000-00005A000000}"/>
    <cellStyle name="Output 10 4" xfId="288" xr:uid="{00000000-0005-0000-0000-00005A000000}"/>
    <cellStyle name="Output 10 5" xfId="352" xr:uid="{00000000-0005-0000-0000-00005A000000}"/>
    <cellStyle name="Output 10 6" xfId="417" xr:uid="{00000000-0005-0000-0000-00005A000000}"/>
    <cellStyle name="Output 10 7" xfId="482" xr:uid="{00000000-0005-0000-0000-00005A000000}"/>
    <cellStyle name="Output 10 8" xfId="547" xr:uid="{00000000-0005-0000-0000-00005A000000}"/>
    <cellStyle name="Output 10 9" xfId="612" xr:uid="{00000000-0005-0000-0000-00005A000000}"/>
    <cellStyle name="Output 11" xfId="95" xr:uid="{00000000-0005-0000-0000-00005F000000}"/>
    <cellStyle name="Output 11 10" xfId="680" xr:uid="{00000000-0005-0000-0000-00005F000000}"/>
    <cellStyle name="Output 11 11" xfId="745" xr:uid="{00000000-0005-0000-0000-00005F000000}"/>
    <cellStyle name="Output 11 2" xfId="162" xr:uid="{00000000-0005-0000-0000-00005F000000}"/>
    <cellStyle name="Output 11 3" xfId="227" xr:uid="{00000000-0005-0000-0000-00005F000000}"/>
    <cellStyle name="Output 11 4" xfId="291" xr:uid="{00000000-0005-0000-0000-00005F000000}"/>
    <cellStyle name="Output 11 5" xfId="355" xr:uid="{00000000-0005-0000-0000-00005F000000}"/>
    <cellStyle name="Output 11 6" xfId="420" xr:uid="{00000000-0005-0000-0000-00005F000000}"/>
    <cellStyle name="Output 11 7" xfId="485" xr:uid="{00000000-0005-0000-0000-00005F000000}"/>
    <cellStyle name="Output 11 8" xfId="550" xr:uid="{00000000-0005-0000-0000-00005F000000}"/>
    <cellStyle name="Output 11 9" xfId="615" xr:uid="{00000000-0005-0000-0000-00005F000000}"/>
    <cellStyle name="Output 12" xfId="97" xr:uid="{00000000-0005-0000-0000-000064000000}"/>
    <cellStyle name="Output 12 10" xfId="682" xr:uid="{00000000-0005-0000-0000-000064000000}"/>
    <cellStyle name="Output 12 11" xfId="747" xr:uid="{00000000-0005-0000-0000-000064000000}"/>
    <cellStyle name="Output 12 2" xfId="164" xr:uid="{00000000-0005-0000-0000-000064000000}"/>
    <cellStyle name="Output 12 3" xfId="229" xr:uid="{00000000-0005-0000-0000-000064000000}"/>
    <cellStyle name="Output 12 4" xfId="293" xr:uid="{00000000-0005-0000-0000-000064000000}"/>
    <cellStyle name="Output 12 5" xfId="357" xr:uid="{00000000-0005-0000-0000-000064000000}"/>
    <cellStyle name="Output 12 6" xfId="422" xr:uid="{00000000-0005-0000-0000-000064000000}"/>
    <cellStyle name="Output 12 7" xfId="487" xr:uid="{00000000-0005-0000-0000-000064000000}"/>
    <cellStyle name="Output 12 8" xfId="552" xr:uid="{00000000-0005-0000-0000-000064000000}"/>
    <cellStyle name="Output 12 9" xfId="617" xr:uid="{00000000-0005-0000-0000-000064000000}"/>
    <cellStyle name="Output 13" xfId="100" xr:uid="{00000000-0005-0000-0000-000069000000}"/>
    <cellStyle name="Output 13 10" xfId="685" xr:uid="{00000000-0005-0000-0000-000069000000}"/>
    <cellStyle name="Output 13 11" xfId="750" xr:uid="{00000000-0005-0000-0000-000069000000}"/>
    <cellStyle name="Output 13 2" xfId="167" xr:uid="{00000000-0005-0000-0000-000069000000}"/>
    <cellStyle name="Output 13 3" xfId="232" xr:uid="{00000000-0005-0000-0000-000069000000}"/>
    <cellStyle name="Output 13 4" xfId="296" xr:uid="{00000000-0005-0000-0000-000069000000}"/>
    <cellStyle name="Output 13 5" xfId="360" xr:uid="{00000000-0005-0000-0000-000069000000}"/>
    <cellStyle name="Output 13 6" xfId="425" xr:uid="{00000000-0005-0000-0000-000069000000}"/>
    <cellStyle name="Output 13 7" xfId="490" xr:uid="{00000000-0005-0000-0000-000069000000}"/>
    <cellStyle name="Output 13 8" xfId="555" xr:uid="{00000000-0005-0000-0000-000069000000}"/>
    <cellStyle name="Output 13 9" xfId="620" xr:uid="{00000000-0005-0000-0000-000069000000}"/>
    <cellStyle name="Output 2" xfId="62" xr:uid="{00000000-0005-0000-0000-000032000000}"/>
    <cellStyle name="Output 2 10" xfId="647" xr:uid="{00000000-0005-0000-0000-000032000000}"/>
    <cellStyle name="Output 2 11" xfId="712" xr:uid="{00000000-0005-0000-0000-000032000000}"/>
    <cellStyle name="Output 2 2" xfId="129" xr:uid="{00000000-0005-0000-0000-000032000000}"/>
    <cellStyle name="Output 2 3" xfId="194" xr:uid="{00000000-0005-0000-0000-000032000000}"/>
    <cellStyle name="Output 2 4" xfId="258" xr:uid="{00000000-0005-0000-0000-000032000000}"/>
    <cellStyle name="Output 2 5" xfId="322" xr:uid="{00000000-0005-0000-0000-000032000000}"/>
    <cellStyle name="Output 2 6" xfId="387" xr:uid="{00000000-0005-0000-0000-000032000000}"/>
    <cellStyle name="Output 2 7" xfId="452" xr:uid="{00000000-0005-0000-0000-000032000000}"/>
    <cellStyle name="Output 2 8" xfId="517" xr:uid="{00000000-0005-0000-0000-000032000000}"/>
    <cellStyle name="Output 2 9" xfId="582" xr:uid="{00000000-0005-0000-0000-000032000000}"/>
    <cellStyle name="Output 3" xfId="67" xr:uid="{00000000-0005-0000-0000-000037000000}"/>
    <cellStyle name="Output 3 10" xfId="652" xr:uid="{00000000-0005-0000-0000-000037000000}"/>
    <cellStyle name="Output 3 11" xfId="717" xr:uid="{00000000-0005-0000-0000-000037000000}"/>
    <cellStyle name="Output 3 2" xfId="134" xr:uid="{00000000-0005-0000-0000-000037000000}"/>
    <cellStyle name="Output 3 3" xfId="199" xr:uid="{00000000-0005-0000-0000-000037000000}"/>
    <cellStyle name="Output 3 4" xfId="263" xr:uid="{00000000-0005-0000-0000-000037000000}"/>
    <cellStyle name="Output 3 5" xfId="327" xr:uid="{00000000-0005-0000-0000-000037000000}"/>
    <cellStyle name="Output 3 6" xfId="392" xr:uid="{00000000-0005-0000-0000-000037000000}"/>
    <cellStyle name="Output 3 7" xfId="457" xr:uid="{00000000-0005-0000-0000-000037000000}"/>
    <cellStyle name="Output 3 8" xfId="522" xr:uid="{00000000-0005-0000-0000-000037000000}"/>
    <cellStyle name="Output 3 9" xfId="587" xr:uid="{00000000-0005-0000-0000-000037000000}"/>
    <cellStyle name="Output 4" xfId="72" xr:uid="{00000000-0005-0000-0000-00003C000000}"/>
    <cellStyle name="Output 4 10" xfId="657" xr:uid="{00000000-0005-0000-0000-00003C000000}"/>
    <cellStyle name="Output 4 11" xfId="722" xr:uid="{00000000-0005-0000-0000-00003C000000}"/>
    <cellStyle name="Output 4 2" xfId="139" xr:uid="{00000000-0005-0000-0000-00003C000000}"/>
    <cellStyle name="Output 4 3" xfId="204" xr:uid="{00000000-0005-0000-0000-00003C000000}"/>
    <cellStyle name="Output 4 4" xfId="268" xr:uid="{00000000-0005-0000-0000-00003C000000}"/>
    <cellStyle name="Output 4 5" xfId="332" xr:uid="{00000000-0005-0000-0000-00003C000000}"/>
    <cellStyle name="Output 4 6" xfId="397" xr:uid="{00000000-0005-0000-0000-00003C000000}"/>
    <cellStyle name="Output 4 7" xfId="462" xr:uid="{00000000-0005-0000-0000-00003C000000}"/>
    <cellStyle name="Output 4 8" xfId="527" xr:uid="{00000000-0005-0000-0000-00003C000000}"/>
    <cellStyle name="Output 4 9" xfId="592" xr:uid="{00000000-0005-0000-0000-00003C000000}"/>
    <cellStyle name="Output 5" xfId="76" xr:uid="{00000000-0005-0000-0000-000041000000}"/>
    <cellStyle name="Output 5 10" xfId="661" xr:uid="{00000000-0005-0000-0000-000041000000}"/>
    <cellStyle name="Output 5 11" xfId="726" xr:uid="{00000000-0005-0000-0000-000041000000}"/>
    <cellStyle name="Output 5 2" xfId="143" xr:uid="{00000000-0005-0000-0000-000041000000}"/>
    <cellStyle name="Output 5 3" xfId="208" xr:uid="{00000000-0005-0000-0000-000041000000}"/>
    <cellStyle name="Output 5 4" xfId="272" xr:uid="{00000000-0005-0000-0000-000041000000}"/>
    <cellStyle name="Output 5 5" xfId="336" xr:uid="{00000000-0005-0000-0000-000041000000}"/>
    <cellStyle name="Output 5 6" xfId="401" xr:uid="{00000000-0005-0000-0000-000041000000}"/>
    <cellStyle name="Output 5 7" xfId="466" xr:uid="{00000000-0005-0000-0000-000041000000}"/>
    <cellStyle name="Output 5 8" xfId="531" xr:uid="{00000000-0005-0000-0000-000041000000}"/>
    <cellStyle name="Output 5 9" xfId="596" xr:uid="{00000000-0005-0000-0000-000041000000}"/>
    <cellStyle name="Output 6" xfId="80" xr:uid="{00000000-0005-0000-0000-000046000000}"/>
    <cellStyle name="Output 6 10" xfId="665" xr:uid="{00000000-0005-0000-0000-000046000000}"/>
    <cellStyle name="Output 6 11" xfId="730" xr:uid="{00000000-0005-0000-0000-000046000000}"/>
    <cellStyle name="Output 6 2" xfId="147" xr:uid="{00000000-0005-0000-0000-000046000000}"/>
    <cellStyle name="Output 6 3" xfId="212" xr:uid="{00000000-0005-0000-0000-000046000000}"/>
    <cellStyle name="Output 6 4" xfId="276" xr:uid="{00000000-0005-0000-0000-000046000000}"/>
    <cellStyle name="Output 6 5" xfId="340" xr:uid="{00000000-0005-0000-0000-000046000000}"/>
    <cellStyle name="Output 6 6" xfId="405" xr:uid="{00000000-0005-0000-0000-000046000000}"/>
    <cellStyle name="Output 6 7" xfId="470" xr:uid="{00000000-0005-0000-0000-000046000000}"/>
    <cellStyle name="Output 6 8" xfId="535" xr:uid="{00000000-0005-0000-0000-000046000000}"/>
    <cellStyle name="Output 6 9" xfId="600" xr:uid="{00000000-0005-0000-0000-000046000000}"/>
    <cellStyle name="Output 7" xfId="83" xr:uid="{00000000-0005-0000-0000-00004B000000}"/>
    <cellStyle name="Output 7 10" xfId="668" xr:uid="{00000000-0005-0000-0000-00004B000000}"/>
    <cellStyle name="Output 7 11" xfId="733" xr:uid="{00000000-0005-0000-0000-00004B000000}"/>
    <cellStyle name="Output 7 2" xfId="150" xr:uid="{00000000-0005-0000-0000-00004B000000}"/>
    <cellStyle name="Output 7 3" xfId="215" xr:uid="{00000000-0005-0000-0000-00004B000000}"/>
    <cellStyle name="Output 7 4" xfId="279" xr:uid="{00000000-0005-0000-0000-00004B000000}"/>
    <cellStyle name="Output 7 5" xfId="343" xr:uid="{00000000-0005-0000-0000-00004B000000}"/>
    <cellStyle name="Output 7 6" xfId="408" xr:uid="{00000000-0005-0000-0000-00004B000000}"/>
    <cellStyle name="Output 7 7" xfId="473" xr:uid="{00000000-0005-0000-0000-00004B000000}"/>
    <cellStyle name="Output 7 8" xfId="538" xr:uid="{00000000-0005-0000-0000-00004B000000}"/>
    <cellStyle name="Output 7 9" xfId="603" xr:uid="{00000000-0005-0000-0000-00004B000000}"/>
    <cellStyle name="Output 8" xfId="86" xr:uid="{00000000-0005-0000-0000-000050000000}"/>
    <cellStyle name="Output 8 10" xfId="671" xr:uid="{00000000-0005-0000-0000-000050000000}"/>
    <cellStyle name="Output 8 11" xfId="736" xr:uid="{00000000-0005-0000-0000-000050000000}"/>
    <cellStyle name="Output 8 2" xfId="153" xr:uid="{00000000-0005-0000-0000-000050000000}"/>
    <cellStyle name="Output 8 3" xfId="218" xr:uid="{00000000-0005-0000-0000-000050000000}"/>
    <cellStyle name="Output 8 4" xfId="282" xr:uid="{00000000-0005-0000-0000-000050000000}"/>
    <cellStyle name="Output 8 5" xfId="346" xr:uid="{00000000-0005-0000-0000-000050000000}"/>
    <cellStyle name="Output 8 6" xfId="411" xr:uid="{00000000-0005-0000-0000-000050000000}"/>
    <cellStyle name="Output 8 7" xfId="476" xr:uid="{00000000-0005-0000-0000-000050000000}"/>
    <cellStyle name="Output 8 8" xfId="541" xr:uid="{00000000-0005-0000-0000-000050000000}"/>
    <cellStyle name="Output 8 9" xfId="606" xr:uid="{00000000-0005-0000-0000-000050000000}"/>
    <cellStyle name="Output 9" xfId="79" xr:uid="{00000000-0005-0000-0000-000055000000}"/>
    <cellStyle name="Output 9 10" xfId="664" xr:uid="{00000000-0005-0000-0000-000055000000}"/>
    <cellStyle name="Output 9 11" xfId="729" xr:uid="{00000000-0005-0000-0000-000055000000}"/>
    <cellStyle name="Output 9 2" xfId="146" xr:uid="{00000000-0005-0000-0000-000055000000}"/>
    <cellStyle name="Output 9 3" xfId="211" xr:uid="{00000000-0005-0000-0000-000055000000}"/>
    <cellStyle name="Output 9 4" xfId="275" xr:uid="{00000000-0005-0000-0000-000055000000}"/>
    <cellStyle name="Output 9 5" xfId="339" xr:uid="{00000000-0005-0000-0000-000055000000}"/>
    <cellStyle name="Output 9 6" xfId="404" xr:uid="{00000000-0005-0000-0000-000055000000}"/>
    <cellStyle name="Output 9 7" xfId="469" xr:uid="{00000000-0005-0000-0000-000055000000}"/>
    <cellStyle name="Output 9 8" xfId="534" xr:uid="{00000000-0005-0000-0000-000055000000}"/>
    <cellStyle name="Output 9 9" xfId="599" xr:uid="{00000000-0005-0000-0000-000055000000}"/>
    <cellStyle name="Parasts 2" xfId="1" xr:uid="{00000000-0005-0000-0000-00007F000000}"/>
    <cellStyle name="Paskaidrojošs teksts 2" xfId="29" xr:uid="{00000000-0005-0000-0000-000080000000}"/>
    <cellStyle name="Pārbaudes šūna 2" xfId="28" xr:uid="{00000000-0005-0000-0000-000081000000}"/>
    <cellStyle name="Piezīme 10" xfId="561" xr:uid="{00000000-0005-0000-0000-000091020000}"/>
    <cellStyle name="Piezīme 11" xfId="626" xr:uid="{00000000-0005-0000-0000-0000D2020000}"/>
    <cellStyle name="Piezīme 12" xfId="691" xr:uid="{00000000-0005-0000-0000-000013030000}"/>
    <cellStyle name="Piezīme 2" xfId="38" xr:uid="{00000000-0005-0000-0000-000082000000}"/>
    <cellStyle name="Piezīme 3" xfId="108" xr:uid="{00000000-0005-0000-0000-0000CA000000}"/>
    <cellStyle name="Piezīme 4" xfId="173" xr:uid="{00000000-0005-0000-0000-00000B010000}"/>
    <cellStyle name="Piezīme 5" xfId="237" xr:uid="{00000000-0005-0000-0000-00004C010000}"/>
    <cellStyle name="Piezīme 6" xfId="301" xr:uid="{00000000-0005-0000-0000-00008D010000}"/>
    <cellStyle name="Piezīme 7" xfId="366" xr:uid="{00000000-0005-0000-0000-0000CE010000}"/>
    <cellStyle name="Piezīme 8" xfId="431" xr:uid="{00000000-0005-0000-0000-00000F020000}"/>
    <cellStyle name="Piezīme 9" xfId="496" xr:uid="{00000000-0005-0000-0000-000050020000}"/>
    <cellStyle name="Procenti 2" xfId="40" xr:uid="{00000000-0005-0000-0000-000083000000}"/>
    <cellStyle name="Saistīta šūna 2" xfId="36" xr:uid="{00000000-0005-0000-0000-000084000000}"/>
    <cellStyle name="Slikts 2" xfId="26" xr:uid="{00000000-0005-0000-0000-000085000000}"/>
    <cellStyle name="Total 10" xfId="94" xr:uid="{00000000-0005-0000-0000-00005B000000}"/>
    <cellStyle name="Total 10 10" xfId="679" xr:uid="{00000000-0005-0000-0000-00005B000000}"/>
    <cellStyle name="Total 10 11" xfId="744" xr:uid="{00000000-0005-0000-0000-00005B000000}"/>
    <cellStyle name="Total 10 2" xfId="161" xr:uid="{00000000-0005-0000-0000-00005B000000}"/>
    <cellStyle name="Total 10 3" xfId="226" xr:uid="{00000000-0005-0000-0000-00005B000000}"/>
    <cellStyle name="Total 10 4" xfId="290" xr:uid="{00000000-0005-0000-0000-00005B000000}"/>
    <cellStyle name="Total 10 5" xfId="354" xr:uid="{00000000-0005-0000-0000-00005B000000}"/>
    <cellStyle name="Total 10 6" xfId="419" xr:uid="{00000000-0005-0000-0000-00005B000000}"/>
    <cellStyle name="Total 10 7" xfId="484" xr:uid="{00000000-0005-0000-0000-00005B000000}"/>
    <cellStyle name="Total 10 8" xfId="549" xr:uid="{00000000-0005-0000-0000-00005B000000}"/>
    <cellStyle name="Total 10 9" xfId="614" xr:uid="{00000000-0005-0000-0000-00005B000000}"/>
    <cellStyle name="Total 11" xfId="96" xr:uid="{00000000-0005-0000-0000-000060000000}"/>
    <cellStyle name="Total 11 10" xfId="681" xr:uid="{00000000-0005-0000-0000-000060000000}"/>
    <cellStyle name="Total 11 11" xfId="746" xr:uid="{00000000-0005-0000-0000-000060000000}"/>
    <cellStyle name="Total 11 2" xfId="163" xr:uid="{00000000-0005-0000-0000-000060000000}"/>
    <cellStyle name="Total 11 3" xfId="228" xr:uid="{00000000-0005-0000-0000-000060000000}"/>
    <cellStyle name="Total 11 4" xfId="292" xr:uid="{00000000-0005-0000-0000-000060000000}"/>
    <cellStyle name="Total 11 5" xfId="356" xr:uid="{00000000-0005-0000-0000-000060000000}"/>
    <cellStyle name="Total 11 6" xfId="421" xr:uid="{00000000-0005-0000-0000-000060000000}"/>
    <cellStyle name="Total 11 7" xfId="486" xr:uid="{00000000-0005-0000-0000-000060000000}"/>
    <cellStyle name="Total 11 8" xfId="551" xr:uid="{00000000-0005-0000-0000-000060000000}"/>
    <cellStyle name="Total 11 9" xfId="616" xr:uid="{00000000-0005-0000-0000-000060000000}"/>
    <cellStyle name="Total 12" xfId="98" xr:uid="{00000000-0005-0000-0000-000065000000}"/>
    <cellStyle name="Total 12 10" xfId="683" xr:uid="{00000000-0005-0000-0000-000065000000}"/>
    <cellStyle name="Total 12 11" xfId="748" xr:uid="{00000000-0005-0000-0000-000065000000}"/>
    <cellStyle name="Total 12 2" xfId="165" xr:uid="{00000000-0005-0000-0000-000065000000}"/>
    <cellStyle name="Total 12 3" xfId="230" xr:uid="{00000000-0005-0000-0000-000065000000}"/>
    <cellStyle name="Total 12 4" xfId="294" xr:uid="{00000000-0005-0000-0000-000065000000}"/>
    <cellStyle name="Total 12 5" xfId="358" xr:uid="{00000000-0005-0000-0000-000065000000}"/>
    <cellStyle name="Total 12 6" xfId="423" xr:uid="{00000000-0005-0000-0000-000065000000}"/>
    <cellStyle name="Total 12 7" xfId="488" xr:uid="{00000000-0005-0000-0000-000065000000}"/>
    <cellStyle name="Total 12 8" xfId="553" xr:uid="{00000000-0005-0000-0000-000065000000}"/>
    <cellStyle name="Total 12 9" xfId="618" xr:uid="{00000000-0005-0000-0000-000065000000}"/>
    <cellStyle name="Total 13" xfId="99" xr:uid="{00000000-0005-0000-0000-00006A000000}"/>
    <cellStyle name="Total 13 10" xfId="684" xr:uid="{00000000-0005-0000-0000-00006A000000}"/>
    <cellStyle name="Total 13 11" xfId="749" xr:uid="{00000000-0005-0000-0000-00006A000000}"/>
    <cellStyle name="Total 13 2" xfId="166" xr:uid="{00000000-0005-0000-0000-00006A000000}"/>
    <cellStyle name="Total 13 3" xfId="231" xr:uid="{00000000-0005-0000-0000-00006A000000}"/>
    <cellStyle name="Total 13 4" xfId="295" xr:uid="{00000000-0005-0000-0000-00006A000000}"/>
    <cellStyle name="Total 13 5" xfId="359" xr:uid="{00000000-0005-0000-0000-00006A000000}"/>
    <cellStyle name="Total 13 6" xfId="424" xr:uid="{00000000-0005-0000-0000-00006A000000}"/>
    <cellStyle name="Total 13 7" xfId="489" xr:uid="{00000000-0005-0000-0000-00006A000000}"/>
    <cellStyle name="Total 13 8" xfId="554" xr:uid="{00000000-0005-0000-0000-00006A000000}"/>
    <cellStyle name="Total 13 9" xfId="619" xr:uid="{00000000-0005-0000-0000-00006A000000}"/>
    <cellStyle name="Total 2" xfId="65" xr:uid="{00000000-0005-0000-0000-000033000000}"/>
    <cellStyle name="Total 2 10" xfId="650" xr:uid="{00000000-0005-0000-0000-000033000000}"/>
    <cellStyle name="Total 2 11" xfId="715" xr:uid="{00000000-0005-0000-0000-000033000000}"/>
    <cellStyle name="Total 2 2" xfId="132" xr:uid="{00000000-0005-0000-0000-000033000000}"/>
    <cellStyle name="Total 2 3" xfId="197" xr:uid="{00000000-0005-0000-0000-000033000000}"/>
    <cellStyle name="Total 2 4" xfId="261" xr:uid="{00000000-0005-0000-0000-000033000000}"/>
    <cellStyle name="Total 2 5" xfId="325" xr:uid="{00000000-0005-0000-0000-000033000000}"/>
    <cellStyle name="Total 2 6" xfId="390" xr:uid="{00000000-0005-0000-0000-000033000000}"/>
    <cellStyle name="Total 2 7" xfId="455" xr:uid="{00000000-0005-0000-0000-000033000000}"/>
    <cellStyle name="Total 2 8" xfId="520" xr:uid="{00000000-0005-0000-0000-000033000000}"/>
    <cellStyle name="Total 2 9" xfId="585" xr:uid="{00000000-0005-0000-0000-000033000000}"/>
    <cellStyle name="Total 3" xfId="70" xr:uid="{00000000-0005-0000-0000-000038000000}"/>
    <cellStyle name="Total 3 10" xfId="655" xr:uid="{00000000-0005-0000-0000-000038000000}"/>
    <cellStyle name="Total 3 11" xfId="720" xr:uid="{00000000-0005-0000-0000-000038000000}"/>
    <cellStyle name="Total 3 2" xfId="137" xr:uid="{00000000-0005-0000-0000-000038000000}"/>
    <cellStyle name="Total 3 3" xfId="202" xr:uid="{00000000-0005-0000-0000-000038000000}"/>
    <cellStyle name="Total 3 4" xfId="266" xr:uid="{00000000-0005-0000-0000-000038000000}"/>
    <cellStyle name="Total 3 5" xfId="330" xr:uid="{00000000-0005-0000-0000-000038000000}"/>
    <cellStyle name="Total 3 6" xfId="395" xr:uid="{00000000-0005-0000-0000-000038000000}"/>
    <cellStyle name="Total 3 7" xfId="460" xr:uid="{00000000-0005-0000-0000-000038000000}"/>
    <cellStyle name="Total 3 8" xfId="525" xr:uid="{00000000-0005-0000-0000-000038000000}"/>
    <cellStyle name="Total 3 9" xfId="590" xr:uid="{00000000-0005-0000-0000-000038000000}"/>
    <cellStyle name="Total 4" xfId="75" xr:uid="{00000000-0005-0000-0000-00003D000000}"/>
    <cellStyle name="Total 4 10" xfId="660" xr:uid="{00000000-0005-0000-0000-00003D000000}"/>
    <cellStyle name="Total 4 11" xfId="725" xr:uid="{00000000-0005-0000-0000-00003D000000}"/>
    <cellStyle name="Total 4 2" xfId="142" xr:uid="{00000000-0005-0000-0000-00003D000000}"/>
    <cellStyle name="Total 4 3" xfId="207" xr:uid="{00000000-0005-0000-0000-00003D000000}"/>
    <cellStyle name="Total 4 4" xfId="271" xr:uid="{00000000-0005-0000-0000-00003D000000}"/>
    <cellStyle name="Total 4 5" xfId="335" xr:uid="{00000000-0005-0000-0000-00003D000000}"/>
    <cellStyle name="Total 4 6" xfId="400" xr:uid="{00000000-0005-0000-0000-00003D000000}"/>
    <cellStyle name="Total 4 7" xfId="465" xr:uid="{00000000-0005-0000-0000-00003D000000}"/>
    <cellStyle name="Total 4 8" xfId="530" xr:uid="{00000000-0005-0000-0000-00003D000000}"/>
    <cellStyle name="Total 4 9" xfId="595" xr:uid="{00000000-0005-0000-0000-00003D000000}"/>
    <cellStyle name="Total 5" xfId="78" xr:uid="{00000000-0005-0000-0000-000042000000}"/>
    <cellStyle name="Total 5 10" xfId="663" xr:uid="{00000000-0005-0000-0000-000042000000}"/>
    <cellStyle name="Total 5 11" xfId="728" xr:uid="{00000000-0005-0000-0000-000042000000}"/>
    <cellStyle name="Total 5 2" xfId="145" xr:uid="{00000000-0005-0000-0000-000042000000}"/>
    <cellStyle name="Total 5 3" xfId="210" xr:uid="{00000000-0005-0000-0000-000042000000}"/>
    <cellStyle name="Total 5 4" xfId="274" xr:uid="{00000000-0005-0000-0000-000042000000}"/>
    <cellStyle name="Total 5 5" xfId="338" xr:uid="{00000000-0005-0000-0000-000042000000}"/>
    <cellStyle name="Total 5 6" xfId="403" xr:uid="{00000000-0005-0000-0000-000042000000}"/>
    <cellStyle name="Total 5 7" xfId="468" xr:uid="{00000000-0005-0000-0000-000042000000}"/>
    <cellStyle name="Total 5 8" xfId="533" xr:uid="{00000000-0005-0000-0000-000042000000}"/>
    <cellStyle name="Total 5 9" xfId="598" xr:uid="{00000000-0005-0000-0000-000042000000}"/>
    <cellStyle name="Total 6" xfId="82" xr:uid="{00000000-0005-0000-0000-000047000000}"/>
    <cellStyle name="Total 6 10" xfId="667" xr:uid="{00000000-0005-0000-0000-000047000000}"/>
    <cellStyle name="Total 6 11" xfId="732" xr:uid="{00000000-0005-0000-0000-000047000000}"/>
    <cellStyle name="Total 6 2" xfId="149" xr:uid="{00000000-0005-0000-0000-000047000000}"/>
    <cellStyle name="Total 6 3" xfId="214" xr:uid="{00000000-0005-0000-0000-000047000000}"/>
    <cellStyle name="Total 6 4" xfId="278" xr:uid="{00000000-0005-0000-0000-000047000000}"/>
    <cellStyle name="Total 6 5" xfId="342" xr:uid="{00000000-0005-0000-0000-000047000000}"/>
    <cellStyle name="Total 6 6" xfId="407" xr:uid="{00000000-0005-0000-0000-000047000000}"/>
    <cellStyle name="Total 6 7" xfId="472" xr:uid="{00000000-0005-0000-0000-000047000000}"/>
    <cellStyle name="Total 6 8" xfId="537" xr:uid="{00000000-0005-0000-0000-000047000000}"/>
    <cellStyle name="Total 6 9" xfId="602" xr:uid="{00000000-0005-0000-0000-000047000000}"/>
    <cellStyle name="Total 7" xfId="84" xr:uid="{00000000-0005-0000-0000-00004C000000}"/>
    <cellStyle name="Total 7 10" xfId="669" xr:uid="{00000000-0005-0000-0000-00004C000000}"/>
    <cellStyle name="Total 7 11" xfId="734" xr:uid="{00000000-0005-0000-0000-00004C000000}"/>
    <cellStyle name="Total 7 2" xfId="151" xr:uid="{00000000-0005-0000-0000-00004C000000}"/>
    <cellStyle name="Total 7 3" xfId="216" xr:uid="{00000000-0005-0000-0000-00004C000000}"/>
    <cellStyle name="Total 7 4" xfId="280" xr:uid="{00000000-0005-0000-0000-00004C000000}"/>
    <cellStyle name="Total 7 5" xfId="344" xr:uid="{00000000-0005-0000-0000-00004C000000}"/>
    <cellStyle name="Total 7 6" xfId="409" xr:uid="{00000000-0005-0000-0000-00004C000000}"/>
    <cellStyle name="Total 7 7" xfId="474" xr:uid="{00000000-0005-0000-0000-00004C000000}"/>
    <cellStyle name="Total 7 8" xfId="539" xr:uid="{00000000-0005-0000-0000-00004C000000}"/>
    <cellStyle name="Total 7 9" xfId="604" xr:uid="{00000000-0005-0000-0000-00004C000000}"/>
    <cellStyle name="Total 8" xfId="88" xr:uid="{00000000-0005-0000-0000-000051000000}"/>
    <cellStyle name="Total 8 10" xfId="673" xr:uid="{00000000-0005-0000-0000-000051000000}"/>
    <cellStyle name="Total 8 11" xfId="738" xr:uid="{00000000-0005-0000-0000-000051000000}"/>
    <cellStyle name="Total 8 2" xfId="155" xr:uid="{00000000-0005-0000-0000-000051000000}"/>
    <cellStyle name="Total 8 3" xfId="220" xr:uid="{00000000-0005-0000-0000-000051000000}"/>
    <cellStyle name="Total 8 4" xfId="284" xr:uid="{00000000-0005-0000-0000-000051000000}"/>
    <cellStyle name="Total 8 5" xfId="348" xr:uid="{00000000-0005-0000-0000-000051000000}"/>
    <cellStyle name="Total 8 6" xfId="413" xr:uid="{00000000-0005-0000-0000-000051000000}"/>
    <cellStyle name="Total 8 7" xfId="478" xr:uid="{00000000-0005-0000-0000-000051000000}"/>
    <cellStyle name="Total 8 8" xfId="543" xr:uid="{00000000-0005-0000-0000-000051000000}"/>
    <cellStyle name="Total 8 9" xfId="608" xr:uid="{00000000-0005-0000-0000-000051000000}"/>
    <cellStyle name="Total 9" xfId="87" xr:uid="{00000000-0005-0000-0000-000056000000}"/>
    <cellStyle name="Total 9 10" xfId="672" xr:uid="{00000000-0005-0000-0000-000056000000}"/>
    <cellStyle name="Total 9 11" xfId="737" xr:uid="{00000000-0005-0000-0000-000056000000}"/>
    <cellStyle name="Total 9 2" xfId="154" xr:uid="{00000000-0005-0000-0000-000056000000}"/>
    <cellStyle name="Total 9 3" xfId="219" xr:uid="{00000000-0005-0000-0000-000056000000}"/>
    <cellStyle name="Total 9 4" xfId="283" xr:uid="{00000000-0005-0000-0000-000056000000}"/>
    <cellStyle name="Total 9 5" xfId="347" xr:uid="{00000000-0005-0000-0000-000056000000}"/>
    <cellStyle name="Total 9 6" xfId="412" xr:uid="{00000000-0005-0000-0000-000056000000}"/>
    <cellStyle name="Total 9 7" xfId="477" xr:uid="{00000000-0005-0000-0000-000056000000}"/>
    <cellStyle name="Total 9 8" xfId="542" xr:uid="{00000000-0005-0000-0000-000056000000}"/>
    <cellStyle name="Total 9 9" xfId="607" xr:uid="{00000000-0005-0000-0000-000056000000}"/>
    <cellStyle name="Virsraksts 1 2" xfId="31" xr:uid="{00000000-0005-0000-0000-000092000000}"/>
    <cellStyle name="Virsraksts 2 2" xfId="32" xr:uid="{00000000-0005-0000-0000-000093000000}"/>
    <cellStyle name="Virsraksts 3 2" xfId="33" xr:uid="{00000000-0005-0000-0000-000094000000}"/>
    <cellStyle name="Virsraksts 4 2" xfId="34" xr:uid="{00000000-0005-0000-0000-00009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4B8E-8F04-4249-99A0-6CAB0C72F014}">
  <sheetPr>
    <pageSetUpPr fitToPage="1"/>
  </sheetPr>
  <dimension ref="A1:K490"/>
  <sheetViews>
    <sheetView tabSelected="1" workbookViewId="0">
      <selection activeCell="B1" sqref="B1:J1"/>
    </sheetView>
  </sheetViews>
  <sheetFormatPr defaultRowHeight="15" x14ac:dyDescent="0.25"/>
  <cols>
    <col min="3" max="3" width="11.5703125" customWidth="1"/>
    <col min="4" max="4" width="16.85546875" customWidth="1"/>
    <col min="5" max="5" width="36.85546875" customWidth="1"/>
    <col min="6" max="6" width="25.140625" customWidth="1"/>
    <col min="7" max="7" width="10.85546875" customWidth="1"/>
    <col min="10" max="10" width="10" bestFit="1" customWidth="1"/>
    <col min="11" max="11" width="17.5703125" style="8" customWidth="1"/>
  </cols>
  <sheetData>
    <row r="1" spans="1:11" ht="15.75" x14ac:dyDescent="0.25">
      <c r="B1" s="45" t="s">
        <v>377</v>
      </c>
      <c r="C1" s="45"/>
      <c r="D1" s="45"/>
      <c r="E1" s="45"/>
      <c r="F1" s="45"/>
      <c r="G1" s="45"/>
      <c r="H1" s="45"/>
      <c r="I1" s="45"/>
      <c r="J1" s="45"/>
    </row>
    <row r="2" spans="1:11" ht="15.75" x14ac:dyDescent="0.25">
      <c r="B2" s="46" t="s">
        <v>42</v>
      </c>
      <c r="C2" s="46"/>
      <c r="D2" s="46"/>
      <c r="E2" s="46"/>
      <c r="F2" s="46"/>
      <c r="G2" s="46"/>
      <c r="H2" s="46"/>
      <c r="I2" s="46"/>
      <c r="J2" s="46"/>
    </row>
    <row r="3" spans="1:11" ht="15.75" x14ac:dyDescent="0.25">
      <c r="B3" s="1"/>
      <c r="C3" s="2"/>
      <c r="D3" s="2"/>
      <c r="E3" s="2"/>
      <c r="F3" s="2"/>
      <c r="G3" s="2"/>
      <c r="H3" s="2"/>
      <c r="I3" s="2"/>
      <c r="J3" s="2"/>
    </row>
    <row r="4" spans="1:11" ht="15.75" x14ac:dyDescent="0.25">
      <c r="B4" s="46" t="s">
        <v>43</v>
      </c>
      <c r="C4" s="46"/>
      <c r="D4" s="46"/>
      <c r="E4" s="46"/>
      <c r="F4" s="46"/>
      <c r="G4" s="46"/>
      <c r="H4" s="46"/>
      <c r="I4" s="46"/>
      <c r="J4" s="46"/>
    </row>
    <row r="6" spans="1:11" x14ac:dyDescent="0.25">
      <c r="B6" s="51" t="s">
        <v>0</v>
      </c>
      <c r="C6" s="53" t="s">
        <v>1</v>
      </c>
      <c r="D6" s="51" t="s">
        <v>2</v>
      </c>
      <c r="E6" s="53" t="s">
        <v>3</v>
      </c>
      <c r="F6" s="51" t="s">
        <v>4</v>
      </c>
      <c r="G6" s="51" t="s">
        <v>5</v>
      </c>
      <c r="H6" s="47" t="s">
        <v>6</v>
      </c>
      <c r="I6" s="48"/>
      <c r="J6" s="51" t="s">
        <v>7</v>
      </c>
      <c r="K6" s="76"/>
    </row>
    <row r="7" spans="1:11" ht="42.75" x14ac:dyDescent="0.25">
      <c r="B7" s="52"/>
      <c r="C7" s="54"/>
      <c r="D7" s="52"/>
      <c r="E7" s="54"/>
      <c r="F7" s="52"/>
      <c r="G7" s="52"/>
      <c r="H7" s="4" t="s">
        <v>8</v>
      </c>
      <c r="I7" s="5" t="s">
        <v>9</v>
      </c>
      <c r="J7" s="52"/>
      <c r="K7" s="76"/>
    </row>
    <row r="8" spans="1:11" s="6" customFormat="1" ht="15" customHeight="1" x14ac:dyDescent="0.25">
      <c r="B8" s="38" t="s">
        <v>10</v>
      </c>
      <c r="C8" s="49" t="s">
        <v>52</v>
      </c>
      <c r="D8" s="34" t="s">
        <v>53</v>
      </c>
      <c r="E8" s="34" t="s">
        <v>54</v>
      </c>
      <c r="F8" s="34" t="s">
        <v>55</v>
      </c>
      <c r="G8" s="34">
        <v>12</v>
      </c>
      <c r="H8" s="36" t="s">
        <v>26</v>
      </c>
      <c r="I8" s="37"/>
      <c r="J8" s="34">
        <v>0.125</v>
      </c>
      <c r="K8" s="32"/>
    </row>
    <row r="9" spans="1:11" s="6" customFormat="1" x14ac:dyDescent="0.25">
      <c r="B9" s="39"/>
      <c r="C9" s="50"/>
      <c r="D9" s="35"/>
      <c r="E9" s="35"/>
      <c r="F9" s="35"/>
      <c r="G9" s="35"/>
      <c r="H9" s="19">
        <v>0.58333333333333337</v>
      </c>
      <c r="I9" s="19">
        <v>0.64583333333333337</v>
      </c>
      <c r="J9" s="35"/>
      <c r="K9" s="20"/>
    </row>
    <row r="10" spans="1:11" s="6" customFormat="1" ht="15" customHeight="1" x14ac:dyDescent="0.25">
      <c r="B10" s="38" t="s">
        <v>17</v>
      </c>
      <c r="C10" s="50"/>
      <c r="D10" s="34" t="s">
        <v>12</v>
      </c>
      <c r="E10" s="34" t="s">
        <v>56</v>
      </c>
      <c r="F10" s="34" t="s">
        <v>55</v>
      </c>
      <c r="G10" s="34">
        <v>11</v>
      </c>
      <c r="H10" s="36" t="s">
        <v>26</v>
      </c>
      <c r="I10" s="37"/>
      <c r="J10" s="34">
        <v>0.125</v>
      </c>
      <c r="K10" s="20"/>
    </row>
    <row r="11" spans="1:11" s="6" customFormat="1" x14ac:dyDescent="0.25">
      <c r="B11" s="39"/>
      <c r="C11" s="50"/>
      <c r="D11" s="35"/>
      <c r="E11" s="35"/>
      <c r="F11" s="35"/>
      <c r="G11" s="35"/>
      <c r="H11" s="19">
        <v>0.65277777777777779</v>
      </c>
      <c r="I11" s="19">
        <v>0.71527777777777779</v>
      </c>
      <c r="J11" s="35"/>
      <c r="K11" s="20"/>
    </row>
    <row r="12" spans="1:11" s="6" customFormat="1" ht="15" customHeight="1" x14ac:dyDescent="0.25">
      <c r="B12" s="38" t="s">
        <v>22</v>
      </c>
      <c r="C12" s="50"/>
      <c r="D12" s="34" t="s">
        <v>47</v>
      </c>
      <c r="E12" s="34" t="s">
        <v>57</v>
      </c>
      <c r="F12" s="34" t="s">
        <v>55</v>
      </c>
      <c r="G12" s="34">
        <v>12</v>
      </c>
      <c r="H12" s="36" t="s">
        <v>26</v>
      </c>
      <c r="I12" s="37"/>
      <c r="J12" s="34">
        <v>0.125</v>
      </c>
      <c r="K12" s="20"/>
    </row>
    <row r="13" spans="1:11" s="6" customFormat="1" x14ac:dyDescent="0.25">
      <c r="B13" s="39"/>
      <c r="C13" s="50"/>
      <c r="D13" s="35"/>
      <c r="E13" s="35"/>
      <c r="F13" s="35"/>
      <c r="G13" s="35"/>
      <c r="H13" s="19">
        <v>0.72222222222222221</v>
      </c>
      <c r="I13" s="19">
        <v>0.79861111111111116</v>
      </c>
      <c r="J13" s="35"/>
      <c r="K13" s="20"/>
    </row>
    <row r="14" spans="1:11" s="6" customFormat="1" ht="15" customHeight="1" x14ac:dyDescent="0.25">
      <c r="B14" s="38" t="s">
        <v>28</v>
      </c>
      <c r="C14" s="50"/>
      <c r="D14" s="34" t="s">
        <v>58</v>
      </c>
      <c r="E14" s="34" t="s">
        <v>59</v>
      </c>
      <c r="F14" s="34" t="s">
        <v>55</v>
      </c>
      <c r="G14" s="34">
        <v>12</v>
      </c>
      <c r="H14" s="36" t="s">
        <v>26</v>
      </c>
      <c r="I14" s="37"/>
      <c r="J14" s="34">
        <v>0.125</v>
      </c>
      <c r="K14" s="20"/>
    </row>
    <row r="15" spans="1:11" s="6" customFormat="1" x14ac:dyDescent="0.25">
      <c r="B15" s="39"/>
      <c r="C15" s="50"/>
      <c r="D15" s="35"/>
      <c r="E15" s="35"/>
      <c r="F15" s="35"/>
      <c r="G15" s="35"/>
      <c r="H15" s="19">
        <v>0.80555555555555547</v>
      </c>
      <c r="I15" s="19">
        <v>0.86805555555555547</v>
      </c>
      <c r="J15" s="35"/>
      <c r="K15" s="20"/>
    </row>
    <row r="16" spans="1:11" s="6" customFormat="1" x14ac:dyDescent="0.25">
      <c r="A16" s="7"/>
      <c r="B16" s="40"/>
      <c r="C16" s="41"/>
      <c r="D16" s="41"/>
      <c r="E16" s="42"/>
      <c r="F16" s="3" t="s">
        <v>41</v>
      </c>
      <c r="G16" s="3">
        <f>SUM(G8:G15)</f>
        <v>47</v>
      </c>
      <c r="H16" s="21"/>
      <c r="I16" s="3" t="s">
        <v>7</v>
      </c>
      <c r="J16" s="3">
        <f>SUM(J8:J15)</f>
        <v>0.5</v>
      </c>
      <c r="K16" s="20"/>
    </row>
    <row r="17" spans="2:11" s="6" customFormat="1" ht="15" customHeight="1" x14ac:dyDescent="0.25">
      <c r="B17" s="12" t="s">
        <v>10</v>
      </c>
      <c r="C17" s="74" t="s">
        <v>62</v>
      </c>
      <c r="D17" s="34" t="s">
        <v>47</v>
      </c>
      <c r="E17" s="34" t="s">
        <v>63</v>
      </c>
      <c r="F17" s="34" t="s">
        <v>343</v>
      </c>
      <c r="G17" s="34">
        <v>16</v>
      </c>
      <c r="H17" s="36" t="s">
        <v>15</v>
      </c>
      <c r="I17" s="37"/>
      <c r="J17" s="34">
        <v>0.125</v>
      </c>
      <c r="K17" s="32"/>
    </row>
    <row r="18" spans="2:11" s="6" customFormat="1" x14ac:dyDescent="0.25">
      <c r="B18" s="13"/>
      <c r="C18" s="50"/>
      <c r="D18" s="35"/>
      <c r="E18" s="35"/>
      <c r="F18" s="35"/>
      <c r="G18" s="35"/>
      <c r="H18" s="19" t="s">
        <v>64</v>
      </c>
      <c r="I18" s="19">
        <v>0.64583333333333337</v>
      </c>
      <c r="J18" s="35"/>
      <c r="K18" s="20"/>
    </row>
    <row r="19" spans="2:11" s="6" customFormat="1" ht="15" customHeight="1" x14ac:dyDescent="0.25">
      <c r="B19" s="12" t="s">
        <v>17</v>
      </c>
      <c r="C19" s="50"/>
      <c r="D19" s="34" t="s">
        <v>47</v>
      </c>
      <c r="E19" s="34" t="s">
        <v>304</v>
      </c>
      <c r="F19" s="34" t="s">
        <v>305</v>
      </c>
      <c r="G19" s="34">
        <v>16</v>
      </c>
      <c r="H19" s="36" t="s">
        <v>20</v>
      </c>
      <c r="I19" s="37"/>
      <c r="J19" s="34">
        <v>0.125</v>
      </c>
      <c r="K19" s="20"/>
    </row>
    <row r="20" spans="2:11" s="6" customFormat="1" x14ac:dyDescent="0.25">
      <c r="B20" s="13"/>
      <c r="C20" s="50"/>
      <c r="D20" s="35"/>
      <c r="E20" s="35"/>
      <c r="F20" s="35"/>
      <c r="G20" s="35"/>
      <c r="H20" s="19" t="s">
        <v>306</v>
      </c>
      <c r="I20" s="19">
        <v>0.63541666666666663</v>
      </c>
      <c r="J20" s="35"/>
      <c r="K20" s="20"/>
    </row>
    <row r="21" spans="2:11" s="6" customFormat="1" ht="15" customHeight="1" x14ac:dyDescent="0.25">
      <c r="B21" s="12" t="s">
        <v>22</v>
      </c>
      <c r="C21" s="50"/>
      <c r="D21" s="34" t="s">
        <v>47</v>
      </c>
      <c r="E21" s="34" t="s">
        <v>314</v>
      </c>
      <c r="F21" s="34" t="s">
        <v>344</v>
      </c>
      <c r="G21" s="34">
        <v>19</v>
      </c>
      <c r="H21" s="36" t="s">
        <v>26</v>
      </c>
      <c r="I21" s="37"/>
      <c r="J21" s="34">
        <v>0.125</v>
      </c>
      <c r="K21" s="20"/>
    </row>
    <row r="22" spans="2:11" s="6" customFormat="1" x14ac:dyDescent="0.25">
      <c r="B22" s="13"/>
      <c r="C22" s="50"/>
      <c r="D22" s="35"/>
      <c r="E22" s="35"/>
      <c r="F22" s="35"/>
      <c r="G22" s="35"/>
      <c r="H22" s="19" t="s">
        <v>64</v>
      </c>
      <c r="I22" s="19">
        <v>0.64583333333333337</v>
      </c>
      <c r="J22" s="35"/>
      <c r="K22" s="20"/>
    </row>
    <row r="23" spans="2:11" s="6" customFormat="1" ht="15" customHeight="1" x14ac:dyDescent="0.25">
      <c r="B23" s="12" t="s">
        <v>28</v>
      </c>
      <c r="C23" s="50"/>
      <c r="D23" s="34" t="s">
        <v>47</v>
      </c>
      <c r="E23" s="34" t="s">
        <v>65</v>
      </c>
      <c r="F23" s="34" t="s">
        <v>307</v>
      </c>
      <c r="G23" s="34">
        <v>19</v>
      </c>
      <c r="H23" s="36" t="s">
        <v>33</v>
      </c>
      <c r="I23" s="37"/>
      <c r="J23" s="34">
        <v>0.125</v>
      </c>
      <c r="K23" s="20"/>
    </row>
    <row r="24" spans="2:11" s="6" customFormat="1" x14ac:dyDescent="0.25">
      <c r="B24" s="13"/>
      <c r="C24" s="50"/>
      <c r="D24" s="35"/>
      <c r="E24" s="35"/>
      <c r="F24" s="35"/>
      <c r="G24" s="35"/>
      <c r="H24" s="19" t="s">
        <v>308</v>
      </c>
      <c r="I24" s="19">
        <v>0.63888888888888895</v>
      </c>
      <c r="J24" s="35"/>
      <c r="K24" s="20"/>
    </row>
    <row r="25" spans="2:11" s="6" customFormat="1" ht="15" customHeight="1" x14ac:dyDescent="0.25">
      <c r="B25" s="12" t="s">
        <v>30</v>
      </c>
      <c r="C25" s="50"/>
      <c r="D25" s="34" t="s">
        <v>51</v>
      </c>
      <c r="E25" s="34" t="s">
        <v>66</v>
      </c>
      <c r="F25" s="34" t="s">
        <v>309</v>
      </c>
      <c r="G25" s="34">
        <v>19</v>
      </c>
      <c r="H25" s="36" t="s">
        <v>20</v>
      </c>
      <c r="I25" s="37"/>
      <c r="J25" s="34">
        <v>0.125</v>
      </c>
      <c r="K25" s="20"/>
    </row>
    <row r="26" spans="2:11" s="6" customFormat="1" x14ac:dyDescent="0.25">
      <c r="B26" s="13"/>
      <c r="C26" s="50"/>
      <c r="D26" s="35"/>
      <c r="E26" s="35"/>
      <c r="F26" s="35"/>
      <c r="G26" s="35"/>
      <c r="H26" s="19" t="s">
        <v>310</v>
      </c>
      <c r="I26" s="19">
        <v>0.70833333333333337</v>
      </c>
      <c r="J26" s="35"/>
      <c r="K26" s="20"/>
    </row>
    <row r="27" spans="2:11" s="6" customFormat="1" ht="15" customHeight="1" x14ac:dyDescent="0.25">
      <c r="B27" s="12" t="s">
        <v>35</v>
      </c>
      <c r="C27" s="50"/>
      <c r="D27" s="34" t="s">
        <v>58</v>
      </c>
      <c r="E27" s="34" t="s">
        <v>67</v>
      </c>
      <c r="F27" s="34" t="s">
        <v>309</v>
      </c>
      <c r="G27" s="34">
        <v>15</v>
      </c>
      <c r="H27" s="36" t="s">
        <v>33</v>
      </c>
      <c r="I27" s="37"/>
      <c r="J27" s="34">
        <v>0.125</v>
      </c>
      <c r="K27" s="20"/>
    </row>
    <row r="28" spans="2:11" s="6" customFormat="1" x14ac:dyDescent="0.25">
      <c r="B28" s="13"/>
      <c r="C28" s="50"/>
      <c r="D28" s="35"/>
      <c r="E28" s="35"/>
      <c r="F28" s="35"/>
      <c r="G28" s="35"/>
      <c r="H28" s="19">
        <v>0.64583333333333337</v>
      </c>
      <c r="I28" s="19">
        <v>0.70833333333333337</v>
      </c>
      <c r="J28" s="35"/>
      <c r="K28" s="20"/>
    </row>
    <row r="29" spans="2:11" s="6" customFormat="1" ht="14.45" customHeight="1" x14ac:dyDescent="0.25">
      <c r="B29" s="12" t="s">
        <v>36</v>
      </c>
      <c r="C29" s="50"/>
      <c r="D29" s="34" t="s">
        <v>31</v>
      </c>
      <c r="E29" s="34" t="s">
        <v>311</v>
      </c>
      <c r="F29" s="34" t="s">
        <v>114</v>
      </c>
      <c r="G29" s="34"/>
      <c r="H29" s="36">
        <v>0</v>
      </c>
      <c r="I29" s="37"/>
      <c r="J29" s="34">
        <v>0.125</v>
      </c>
      <c r="K29" s="77"/>
    </row>
    <row r="30" spans="2:11" s="6" customFormat="1" x14ac:dyDescent="0.25">
      <c r="B30" s="13"/>
      <c r="C30" s="50"/>
      <c r="D30" s="35"/>
      <c r="E30" s="35"/>
      <c r="F30" s="35"/>
      <c r="G30" s="35"/>
      <c r="H30" s="19" t="s">
        <v>315</v>
      </c>
      <c r="I30" s="19">
        <v>0.65277777777777779</v>
      </c>
      <c r="J30" s="35"/>
      <c r="K30" s="77"/>
    </row>
    <row r="31" spans="2:11" s="6" customFormat="1" ht="14.45" customHeight="1" x14ac:dyDescent="0.25">
      <c r="B31" s="12" t="s">
        <v>39</v>
      </c>
      <c r="C31" s="50"/>
      <c r="D31" s="34" t="s">
        <v>37</v>
      </c>
      <c r="E31" s="34" t="s">
        <v>312</v>
      </c>
      <c r="F31" s="34" t="s">
        <v>114</v>
      </c>
      <c r="G31" s="34"/>
      <c r="H31" s="36">
        <v>0</v>
      </c>
      <c r="I31" s="37"/>
      <c r="J31" s="34">
        <v>0.125</v>
      </c>
      <c r="K31" s="77"/>
    </row>
    <row r="32" spans="2:11" s="6" customFormat="1" x14ac:dyDescent="0.25">
      <c r="B32" s="13"/>
      <c r="C32" s="50"/>
      <c r="D32" s="35"/>
      <c r="E32" s="35"/>
      <c r="F32" s="35"/>
      <c r="G32" s="35"/>
      <c r="H32" s="19">
        <v>0.39583333333333331</v>
      </c>
      <c r="I32" s="19">
        <v>0.67361111111111116</v>
      </c>
      <c r="J32" s="35"/>
      <c r="K32" s="77"/>
    </row>
    <row r="33" spans="1:11" s="6" customFormat="1" hidden="1" x14ac:dyDescent="0.25">
      <c r="B33" s="14" t="s">
        <v>61</v>
      </c>
      <c r="C33" s="50"/>
      <c r="D33" s="51">
        <v>0</v>
      </c>
      <c r="E33" s="34" t="s">
        <v>68</v>
      </c>
      <c r="F33" s="34">
        <v>0</v>
      </c>
      <c r="G33" s="34">
        <v>0</v>
      </c>
      <c r="H33" s="36" t="s">
        <v>313</v>
      </c>
      <c r="I33" s="37"/>
      <c r="J33" s="34" t="s">
        <v>60</v>
      </c>
      <c r="K33" s="20"/>
    </row>
    <row r="34" spans="1:11" s="6" customFormat="1" hidden="1" x14ac:dyDescent="0.25">
      <c r="B34" s="15"/>
      <c r="C34" s="75"/>
      <c r="D34" s="52"/>
      <c r="E34" s="35"/>
      <c r="F34" s="35"/>
      <c r="G34" s="35"/>
      <c r="H34" s="19">
        <v>0</v>
      </c>
      <c r="I34" s="19">
        <v>0</v>
      </c>
      <c r="J34" s="35"/>
      <c r="K34" s="20"/>
    </row>
    <row r="35" spans="1:11" s="6" customFormat="1" x14ac:dyDescent="0.25">
      <c r="A35" s="7"/>
      <c r="B35" s="40"/>
      <c r="C35" s="41"/>
      <c r="D35" s="41"/>
      <c r="E35" s="42"/>
      <c r="F35" s="3" t="s">
        <v>41</v>
      </c>
      <c r="G35" s="3">
        <f>SUM(G17:G34)</f>
        <v>104</v>
      </c>
      <c r="H35" s="21"/>
      <c r="I35" s="3" t="s">
        <v>7</v>
      </c>
      <c r="J35" s="3">
        <f>SUM(J17:J34)</f>
        <v>1</v>
      </c>
      <c r="K35" s="20"/>
    </row>
    <row r="36" spans="1:11" s="6" customFormat="1" ht="15" customHeight="1" x14ac:dyDescent="0.25">
      <c r="B36" s="38" t="s">
        <v>10</v>
      </c>
      <c r="C36" s="49" t="s">
        <v>44</v>
      </c>
      <c r="D36" s="34" t="s">
        <v>12</v>
      </c>
      <c r="E36" s="34" t="s">
        <v>45</v>
      </c>
      <c r="F36" s="34" t="s">
        <v>71</v>
      </c>
      <c r="G36" s="34">
        <v>11</v>
      </c>
      <c r="H36" s="36" t="s">
        <v>26</v>
      </c>
      <c r="I36" s="37"/>
      <c r="J36" s="34">
        <v>0.125</v>
      </c>
      <c r="K36" s="32"/>
    </row>
    <row r="37" spans="1:11" s="6" customFormat="1" x14ac:dyDescent="0.25">
      <c r="B37" s="39"/>
      <c r="C37" s="50"/>
      <c r="D37" s="35"/>
      <c r="E37" s="35"/>
      <c r="F37" s="35"/>
      <c r="G37" s="35"/>
      <c r="H37" s="19" t="s">
        <v>46</v>
      </c>
      <c r="I37" s="19">
        <v>0.64583333333333337</v>
      </c>
      <c r="J37" s="35"/>
      <c r="K37" s="20"/>
    </row>
    <row r="38" spans="1:11" s="6" customFormat="1" x14ac:dyDescent="0.25">
      <c r="B38" s="38" t="s">
        <v>17</v>
      </c>
      <c r="C38" s="50"/>
      <c r="D38" s="34" t="s">
        <v>47</v>
      </c>
      <c r="E38" s="34" t="s">
        <v>48</v>
      </c>
      <c r="F38" s="34" t="s">
        <v>71</v>
      </c>
      <c r="G38" s="34">
        <v>11</v>
      </c>
      <c r="H38" s="36" t="s">
        <v>26</v>
      </c>
      <c r="I38" s="37"/>
      <c r="J38" s="34">
        <v>0.125</v>
      </c>
      <c r="K38" s="20"/>
    </row>
    <row r="39" spans="1:11" s="6" customFormat="1" x14ac:dyDescent="0.25">
      <c r="B39" s="39"/>
      <c r="C39" s="50"/>
      <c r="D39" s="35"/>
      <c r="E39" s="35"/>
      <c r="F39" s="35"/>
      <c r="G39" s="35"/>
      <c r="H39" s="19" t="s">
        <v>49</v>
      </c>
      <c r="I39" s="19">
        <v>0.71527777777777779</v>
      </c>
      <c r="J39" s="35"/>
      <c r="K39" s="20"/>
    </row>
    <row r="40" spans="1:11" s="6" customFormat="1" x14ac:dyDescent="0.25">
      <c r="B40" s="38" t="s">
        <v>22</v>
      </c>
      <c r="C40" s="50"/>
      <c r="D40" s="34" t="s">
        <v>47</v>
      </c>
      <c r="E40" s="34" t="s">
        <v>69</v>
      </c>
      <c r="F40" s="34" t="s">
        <v>72</v>
      </c>
      <c r="G40" s="34">
        <v>11</v>
      </c>
      <c r="H40" s="36" t="s">
        <v>33</v>
      </c>
      <c r="I40" s="37"/>
      <c r="J40" s="34">
        <v>0.125</v>
      </c>
      <c r="K40" s="20"/>
    </row>
    <row r="41" spans="1:11" s="6" customFormat="1" x14ac:dyDescent="0.25">
      <c r="B41" s="39"/>
      <c r="C41" s="50"/>
      <c r="D41" s="35"/>
      <c r="E41" s="35"/>
      <c r="F41" s="35"/>
      <c r="G41" s="35"/>
      <c r="H41" s="19" t="s">
        <v>50</v>
      </c>
      <c r="I41" s="19">
        <v>0.6875</v>
      </c>
      <c r="J41" s="35"/>
      <c r="K41" s="20"/>
    </row>
    <row r="42" spans="1:11" s="6" customFormat="1" x14ac:dyDescent="0.25">
      <c r="B42" s="38" t="s">
        <v>28</v>
      </c>
      <c r="C42" s="50"/>
      <c r="D42" s="34" t="s">
        <v>51</v>
      </c>
      <c r="E42" s="34" t="s">
        <v>70</v>
      </c>
      <c r="F42" s="34" t="s">
        <v>72</v>
      </c>
      <c r="G42" s="34">
        <v>12</v>
      </c>
      <c r="H42" s="36" t="s">
        <v>33</v>
      </c>
      <c r="I42" s="37"/>
      <c r="J42" s="34">
        <v>0.125</v>
      </c>
      <c r="K42" s="20"/>
    </row>
    <row r="43" spans="1:11" s="6" customFormat="1" x14ac:dyDescent="0.25">
      <c r="B43" s="39"/>
      <c r="C43" s="50"/>
      <c r="D43" s="35"/>
      <c r="E43" s="35"/>
      <c r="F43" s="35"/>
      <c r="G43" s="35"/>
      <c r="H43" s="19">
        <v>0.69444444444444453</v>
      </c>
      <c r="I43" s="19">
        <v>0.75694444444444453</v>
      </c>
      <c r="J43" s="35"/>
      <c r="K43" s="20"/>
    </row>
    <row r="44" spans="1:11" s="6" customFormat="1" x14ac:dyDescent="0.25">
      <c r="A44" s="7"/>
      <c r="B44" s="40"/>
      <c r="C44" s="41"/>
      <c r="D44" s="41"/>
      <c r="E44" s="42"/>
      <c r="F44" s="3" t="s">
        <v>41</v>
      </c>
      <c r="G44" s="3">
        <f>SUM(G36:G43)</f>
        <v>45</v>
      </c>
      <c r="H44" s="21"/>
      <c r="I44" s="3" t="s">
        <v>7</v>
      </c>
      <c r="J44" s="3">
        <f>SUM(J36:J43)</f>
        <v>0.5</v>
      </c>
      <c r="K44" s="20"/>
    </row>
    <row r="45" spans="1:11" s="6" customFormat="1" ht="15" customHeight="1" x14ac:dyDescent="0.25">
      <c r="B45" s="38" t="s">
        <v>10</v>
      </c>
      <c r="C45" s="49" t="s">
        <v>73</v>
      </c>
      <c r="D45" s="34" t="s">
        <v>12</v>
      </c>
      <c r="E45" s="34" t="s">
        <v>74</v>
      </c>
      <c r="F45" s="34" t="s">
        <v>75</v>
      </c>
      <c r="G45" s="34">
        <v>10</v>
      </c>
      <c r="H45" s="36" t="s">
        <v>33</v>
      </c>
      <c r="I45" s="37"/>
      <c r="J45" s="34">
        <v>0.125</v>
      </c>
      <c r="K45" s="32"/>
    </row>
    <row r="46" spans="1:11" s="6" customFormat="1" x14ac:dyDescent="0.25">
      <c r="B46" s="39"/>
      <c r="C46" s="50"/>
      <c r="D46" s="35"/>
      <c r="E46" s="35"/>
      <c r="F46" s="35"/>
      <c r="G46" s="35"/>
      <c r="H46" s="19" t="s">
        <v>46</v>
      </c>
      <c r="I46" s="19">
        <v>0.64583333333333337</v>
      </c>
      <c r="J46" s="35"/>
      <c r="K46" s="20"/>
    </row>
    <row r="47" spans="1:11" s="6" customFormat="1" ht="15" customHeight="1" x14ac:dyDescent="0.25">
      <c r="B47" s="38" t="s">
        <v>17</v>
      </c>
      <c r="C47" s="50"/>
      <c r="D47" s="34" t="s">
        <v>12</v>
      </c>
      <c r="E47" s="34" t="s">
        <v>76</v>
      </c>
      <c r="F47" s="34" t="s">
        <v>75</v>
      </c>
      <c r="G47" s="34">
        <v>12</v>
      </c>
      <c r="H47" s="36" t="s">
        <v>26</v>
      </c>
      <c r="I47" s="37"/>
      <c r="J47" s="34">
        <v>0.125</v>
      </c>
      <c r="K47" s="20"/>
    </row>
    <row r="48" spans="1:11" s="6" customFormat="1" x14ac:dyDescent="0.25">
      <c r="B48" s="39"/>
      <c r="C48" s="50"/>
      <c r="D48" s="35"/>
      <c r="E48" s="35"/>
      <c r="F48" s="35"/>
      <c r="G48" s="35"/>
      <c r="H48" s="19" t="s">
        <v>46</v>
      </c>
      <c r="I48" s="19">
        <v>0.64583333333333337</v>
      </c>
      <c r="J48" s="35"/>
      <c r="K48" s="20"/>
    </row>
    <row r="49" spans="1:11" s="6" customFormat="1" ht="15" customHeight="1" x14ac:dyDescent="0.25">
      <c r="B49" s="38" t="s">
        <v>22</v>
      </c>
      <c r="C49" s="50"/>
      <c r="D49" s="34" t="s">
        <v>47</v>
      </c>
      <c r="E49" s="34" t="s">
        <v>77</v>
      </c>
      <c r="F49" s="34" t="s">
        <v>78</v>
      </c>
      <c r="G49" s="34">
        <v>10</v>
      </c>
      <c r="H49" s="36" t="s">
        <v>20</v>
      </c>
      <c r="I49" s="37"/>
      <c r="J49" s="34">
        <v>0.125</v>
      </c>
      <c r="K49" s="20"/>
    </row>
    <row r="50" spans="1:11" s="6" customFormat="1" x14ac:dyDescent="0.25">
      <c r="B50" s="39"/>
      <c r="C50" s="50"/>
      <c r="D50" s="35"/>
      <c r="E50" s="35"/>
      <c r="F50" s="35"/>
      <c r="G50" s="35"/>
      <c r="H50" s="19" t="s">
        <v>79</v>
      </c>
      <c r="I50" s="19">
        <v>0.65972222222222221</v>
      </c>
      <c r="J50" s="35"/>
      <c r="K50" s="20"/>
    </row>
    <row r="51" spans="1:11" s="6" customFormat="1" ht="15" customHeight="1" x14ac:dyDescent="0.25">
      <c r="B51" s="38" t="s">
        <v>28</v>
      </c>
      <c r="C51" s="50"/>
      <c r="D51" s="34" t="s">
        <v>47</v>
      </c>
      <c r="E51" s="34" t="s">
        <v>80</v>
      </c>
      <c r="F51" s="34" t="s">
        <v>75</v>
      </c>
      <c r="G51" s="34">
        <v>12</v>
      </c>
      <c r="H51" s="36" t="s">
        <v>33</v>
      </c>
      <c r="I51" s="37"/>
      <c r="J51" s="34">
        <v>0.125</v>
      </c>
      <c r="K51" s="20"/>
    </row>
    <row r="52" spans="1:11" s="6" customFormat="1" x14ac:dyDescent="0.25">
      <c r="B52" s="39"/>
      <c r="C52" s="50"/>
      <c r="D52" s="35"/>
      <c r="E52" s="35"/>
      <c r="F52" s="35"/>
      <c r="G52" s="35"/>
      <c r="H52" s="19">
        <v>0.65277777777777779</v>
      </c>
      <c r="I52" s="19">
        <v>0.71527777777777779</v>
      </c>
      <c r="J52" s="35"/>
      <c r="K52" s="20"/>
    </row>
    <row r="53" spans="1:11" s="6" customFormat="1" ht="15" customHeight="1" x14ac:dyDescent="0.25">
      <c r="B53" s="38" t="s">
        <v>30</v>
      </c>
      <c r="C53" s="50"/>
      <c r="D53" s="34" t="s">
        <v>47</v>
      </c>
      <c r="E53" s="34" t="s">
        <v>81</v>
      </c>
      <c r="F53" s="34" t="s">
        <v>75</v>
      </c>
      <c r="G53" s="34">
        <v>13</v>
      </c>
      <c r="H53" s="36" t="s">
        <v>26</v>
      </c>
      <c r="I53" s="37"/>
      <c r="J53" s="34">
        <v>0.125</v>
      </c>
      <c r="K53" s="20"/>
    </row>
    <row r="54" spans="1:11" s="6" customFormat="1" x14ac:dyDescent="0.25">
      <c r="B54" s="39"/>
      <c r="C54" s="50"/>
      <c r="D54" s="35"/>
      <c r="E54" s="35"/>
      <c r="F54" s="35"/>
      <c r="G54" s="35"/>
      <c r="H54" s="19">
        <v>0.65277777777777779</v>
      </c>
      <c r="I54" s="19">
        <v>0.71527777777777779</v>
      </c>
      <c r="J54" s="35"/>
      <c r="K54" s="20"/>
    </row>
    <row r="55" spans="1:11" s="6" customFormat="1" x14ac:dyDescent="0.25">
      <c r="A55" s="7"/>
      <c r="B55" s="40"/>
      <c r="C55" s="41"/>
      <c r="D55" s="41"/>
      <c r="E55" s="42"/>
      <c r="F55" s="3" t="s">
        <v>41</v>
      </c>
      <c r="G55" s="3">
        <f>SUM(G45:G54)</f>
        <v>57</v>
      </c>
      <c r="H55" s="21"/>
      <c r="I55" s="3" t="s">
        <v>7</v>
      </c>
      <c r="J55" s="3">
        <f>SUM(J45:J54)</f>
        <v>0.625</v>
      </c>
      <c r="K55" s="20"/>
    </row>
    <row r="56" spans="1:11" s="6" customFormat="1" ht="15" customHeight="1" x14ac:dyDescent="0.25">
      <c r="B56" s="38" t="s">
        <v>10</v>
      </c>
      <c r="C56" s="49" t="s">
        <v>82</v>
      </c>
      <c r="D56" s="34" t="s">
        <v>53</v>
      </c>
      <c r="E56" s="34" t="s">
        <v>83</v>
      </c>
      <c r="F56" s="34" t="s">
        <v>84</v>
      </c>
      <c r="G56" s="34">
        <v>10</v>
      </c>
      <c r="H56" s="36" t="s">
        <v>33</v>
      </c>
      <c r="I56" s="37"/>
      <c r="J56" s="34">
        <v>0.125</v>
      </c>
      <c r="K56" s="32"/>
    </row>
    <row r="57" spans="1:11" s="6" customFormat="1" x14ac:dyDescent="0.25">
      <c r="B57" s="39"/>
      <c r="C57" s="50"/>
      <c r="D57" s="35"/>
      <c r="E57" s="35"/>
      <c r="F57" s="35"/>
      <c r="G57" s="35"/>
      <c r="H57" s="19" t="s">
        <v>85</v>
      </c>
      <c r="I57" s="19">
        <v>0.70138888888888884</v>
      </c>
      <c r="J57" s="35"/>
      <c r="K57" s="20"/>
    </row>
    <row r="58" spans="1:11" s="6" customFormat="1" x14ac:dyDescent="0.25">
      <c r="B58" s="38" t="s">
        <v>17</v>
      </c>
      <c r="C58" s="50"/>
      <c r="D58" s="34" t="s">
        <v>12</v>
      </c>
      <c r="E58" s="34" t="s">
        <v>86</v>
      </c>
      <c r="F58" s="34" t="s">
        <v>84</v>
      </c>
      <c r="G58" s="34">
        <v>10</v>
      </c>
      <c r="H58" s="36" t="s">
        <v>33</v>
      </c>
      <c r="I58" s="37"/>
      <c r="J58" s="34">
        <v>0.125</v>
      </c>
      <c r="K58" s="20"/>
    </row>
    <row r="59" spans="1:11" s="6" customFormat="1" x14ac:dyDescent="0.25">
      <c r="B59" s="39"/>
      <c r="C59" s="50"/>
      <c r="D59" s="35"/>
      <c r="E59" s="35"/>
      <c r="F59" s="35"/>
      <c r="G59" s="35"/>
      <c r="H59" s="19">
        <v>0.70833333333333337</v>
      </c>
      <c r="I59" s="19">
        <v>0.77083333333333337</v>
      </c>
      <c r="J59" s="35"/>
      <c r="K59" s="20"/>
    </row>
    <row r="60" spans="1:11" s="6" customFormat="1" x14ac:dyDescent="0.25">
      <c r="B60" s="38" t="s">
        <v>22</v>
      </c>
      <c r="C60" s="50"/>
      <c r="D60" s="34" t="s">
        <v>53</v>
      </c>
      <c r="E60" s="34" t="s">
        <v>88</v>
      </c>
      <c r="F60" s="34" t="s">
        <v>89</v>
      </c>
      <c r="G60" s="34">
        <v>12</v>
      </c>
      <c r="H60" s="36" t="s">
        <v>26</v>
      </c>
      <c r="I60" s="37"/>
      <c r="J60" s="34">
        <v>0.125</v>
      </c>
      <c r="K60" s="20"/>
    </row>
    <row r="61" spans="1:11" s="6" customFormat="1" x14ac:dyDescent="0.25">
      <c r="B61" s="39"/>
      <c r="C61" s="50"/>
      <c r="D61" s="35"/>
      <c r="E61" s="35"/>
      <c r="F61" s="35"/>
      <c r="G61" s="35"/>
      <c r="H61" s="19" t="s">
        <v>90</v>
      </c>
      <c r="I61" s="19">
        <v>0.66666666666666663</v>
      </c>
      <c r="J61" s="35"/>
      <c r="K61" s="20"/>
    </row>
    <row r="62" spans="1:11" s="6" customFormat="1" ht="24" customHeight="1" x14ac:dyDescent="0.25">
      <c r="B62" s="38" t="s">
        <v>28</v>
      </c>
      <c r="C62" s="50"/>
      <c r="D62" s="34" t="s">
        <v>53</v>
      </c>
      <c r="E62" s="34" t="s">
        <v>91</v>
      </c>
      <c r="F62" s="34" t="s">
        <v>92</v>
      </c>
      <c r="G62" s="34">
        <v>11</v>
      </c>
      <c r="H62" s="36" t="s">
        <v>20</v>
      </c>
      <c r="I62" s="37"/>
      <c r="J62" s="34">
        <v>0.125</v>
      </c>
      <c r="K62" s="77"/>
    </row>
    <row r="63" spans="1:11" s="6" customFormat="1" x14ac:dyDescent="0.25">
      <c r="B63" s="39"/>
      <c r="C63" s="50"/>
      <c r="D63" s="35"/>
      <c r="E63" s="35"/>
      <c r="F63" s="35"/>
      <c r="G63" s="35"/>
      <c r="H63" s="19" t="s">
        <v>93</v>
      </c>
      <c r="I63" s="19">
        <v>0.59722222222222221</v>
      </c>
      <c r="J63" s="35"/>
      <c r="K63" s="77"/>
    </row>
    <row r="64" spans="1:11" s="6" customFormat="1" x14ac:dyDescent="0.25">
      <c r="B64" s="38" t="s">
        <v>30</v>
      </c>
      <c r="C64" s="50"/>
      <c r="D64" s="34" t="s">
        <v>12</v>
      </c>
      <c r="E64" s="34" t="s">
        <v>94</v>
      </c>
      <c r="F64" s="34" t="s">
        <v>92</v>
      </c>
      <c r="G64" s="34">
        <v>10</v>
      </c>
      <c r="H64" s="36" t="s">
        <v>15</v>
      </c>
      <c r="I64" s="37"/>
      <c r="J64" s="34">
        <v>0.125</v>
      </c>
      <c r="K64" s="77"/>
    </row>
    <row r="65" spans="1:11" s="6" customFormat="1" x14ac:dyDescent="0.25">
      <c r="B65" s="39"/>
      <c r="C65" s="50"/>
      <c r="D65" s="35"/>
      <c r="E65" s="35"/>
      <c r="F65" s="35"/>
      <c r="G65" s="35"/>
      <c r="H65" s="19" t="s">
        <v>90</v>
      </c>
      <c r="I65" s="19">
        <v>0.66666666666666663</v>
      </c>
      <c r="J65" s="35"/>
      <c r="K65" s="77"/>
    </row>
    <row r="66" spans="1:11" s="6" customFormat="1" x14ac:dyDescent="0.25">
      <c r="B66" s="38" t="s">
        <v>35</v>
      </c>
      <c r="C66" s="50"/>
      <c r="D66" s="34" t="s">
        <v>31</v>
      </c>
      <c r="E66" s="34" t="s">
        <v>95</v>
      </c>
      <c r="F66" s="34" t="s">
        <v>96</v>
      </c>
      <c r="G66" s="34"/>
      <c r="H66" s="36" t="s">
        <v>33</v>
      </c>
      <c r="I66" s="37"/>
      <c r="J66" s="34">
        <v>0.125</v>
      </c>
      <c r="K66" s="20"/>
    </row>
    <row r="67" spans="1:11" s="6" customFormat="1" x14ac:dyDescent="0.25">
      <c r="B67" s="39"/>
      <c r="C67" s="50"/>
      <c r="D67" s="35"/>
      <c r="E67" s="35"/>
      <c r="F67" s="35"/>
      <c r="G67" s="35"/>
      <c r="H67" s="19" t="s">
        <v>97</v>
      </c>
      <c r="I67" s="19">
        <v>0.65972222222222221</v>
      </c>
      <c r="J67" s="35"/>
      <c r="K67" s="20"/>
    </row>
    <row r="68" spans="1:11" s="6" customFormat="1" x14ac:dyDescent="0.25">
      <c r="B68" s="38" t="s">
        <v>36</v>
      </c>
      <c r="C68" s="50"/>
      <c r="D68" s="34" t="s">
        <v>23</v>
      </c>
      <c r="E68" s="34" t="s">
        <v>301</v>
      </c>
      <c r="F68" s="34" t="s">
        <v>360</v>
      </c>
      <c r="G68" s="34"/>
      <c r="H68" s="36" t="s">
        <v>20</v>
      </c>
      <c r="I68" s="37"/>
      <c r="J68" s="34">
        <v>0.125</v>
      </c>
      <c r="K68" s="77"/>
    </row>
    <row r="69" spans="1:11" s="6" customFormat="1" x14ac:dyDescent="0.25">
      <c r="B69" s="39"/>
      <c r="C69" s="50"/>
      <c r="D69" s="35"/>
      <c r="E69" s="35"/>
      <c r="F69" s="35"/>
      <c r="G69" s="35"/>
      <c r="H69" s="19">
        <v>0.60416666666666663</v>
      </c>
      <c r="I69" s="19">
        <v>0.66666666666666663</v>
      </c>
      <c r="J69" s="35"/>
      <c r="K69" s="77"/>
    </row>
    <row r="70" spans="1:11" s="6" customFormat="1" ht="14.45" customHeight="1" x14ac:dyDescent="0.25">
      <c r="B70" s="38" t="s">
        <v>39</v>
      </c>
      <c r="C70" s="50"/>
      <c r="D70" s="34" t="s">
        <v>23</v>
      </c>
      <c r="E70" s="34" t="s">
        <v>302</v>
      </c>
      <c r="F70" s="34" t="s">
        <v>360</v>
      </c>
      <c r="G70" s="34"/>
      <c r="H70" s="36" t="s">
        <v>15</v>
      </c>
      <c r="I70" s="37"/>
      <c r="J70" s="34">
        <v>0.125</v>
      </c>
      <c r="K70" s="77"/>
    </row>
    <row r="71" spans="1:11" s="6" customFormat="1" x14ac:dyDescent="0.25">
      <c r="B71" s="39"/>
      <c r="C71" s="50"/>
      <c r="D71" s="35"/>
      <c r="E71" s="35"/>
      <c r="F71" s="35"/>
      <c r="G71" s="35"/>
      <c r="H71" s="19">
        <v>0.67361111111111116</v>
      </c>
      <c r="I71" s="19">
        <v>0.73611111111111116</v>
      </c>
      <c r="J71" s="35"/>
      <c r="K71" s="77"/>
    </row>
    <row r="72" spans="1:11" s="6" customFormat="1" hidden="1" x14ac:dyDescent="0.25">
      <c r="B72" s="38" t="s">
        <v>61</v>
      </c>
      <c r="C72" s="50"/>
      <c r="D72" s="34">
        <v>0</v>
      </c>
      <c r="E72" s="34" t="s">
        <v>98</v>
      </c>
      <c r="F72" s="34">
        <v>0</v>
      </c>
      <c r="G72" s="34">
        <v>0</v>
      </c>
      <c r="H72" s="55">
        <v>0</v>
      </c>
      <c r="I72" s="37"/>
      <c r="J72" s="34" t="s">
        <v>60</v>
      </c>
      <c r="K72" s="20"/>
    </row>
    <row r="73" spans="1:11" s="6" customFormat="1" hidden="1" x14ac:dyDescent="0.25">
      <c r="B73" s="39"/>
      <c r="C73" s="56"/>
      <c r="D73" s="35"/>
      <c r="E73" s="35"/>
      <c r="F73" s="35"/>
      <c r="G73" s="35"/>
      <c r="H73" s="19">
        <v>0</v>
      </c>
      <c r="I73" s="19">
        <v>0</v>
      </c>
      <c r="J73" s="35"/>
      <c r="K73" s="20"/>
    </row>
    <row r="74" spans="1:11" s="6" customFormat="1" x14ac:dyDescent="0.25">
      <c r="A74" s="7"/>
      <c r="B74" s="40"/>
      <c r="C74" s="41"/>
      <c r="D74" s="41"/>
      <c r="E74" s="42"/>
      <c r="F74" s="3" t="s">
        <v>41</v>
      </c>
      <c r="G74" s="3">
        <f>SUM(G56:G73)</f>
        <v>53</v>
      </c>
      <c r="H74" s="21"/>
      <c r="I74" s="3" t="s">
        <v>7</v>
      </c>
      <c r="J74" s="3">
        <f>SUM(J56:J73)</f>
        <v>1</v>
      </c>
      <c r="K74" s="20"/>
    </row>
    <row r="75" spans="1:11" s="6" customFormat="1" ht="15" customHeight="1" x14ac:dyDescent="0.25">
      <c r="B75" s="38" t="s">
        <v>10</v>
      </c>
      <c r="C75" s="49" t="s">
        <v>99</v>
      </c>
      <c r="D75" s="34" t="s">
        <v>12</v>
      </c>
      <c r="E75" s="34" t="s">
        <v>100</v>
      </c>
      <c r="F75" s="34" t="s">
        <v>101</v>
      </c>
      <c r="G75" s="34">
        <v>23</v>
      </c>
      <c r="H75" s="36" t="s">
        <v>15</v>
      </c>
      <c r="I75" s="37"/>
      <c r="J75" s="34">
        <v>0.125</v>
      </c>
      <c r="K75" s="32"/>
    </row>
    <row r="76" spans="1:11" s="6" customFormat="1" ht="19.899999999999999" customHeight="1" x14ac:dyDescent="0.25">
      <c r="B76" s="39"/>
      <c r="C76" s="50"/>
      <c r="D76" s="35"/>
      <c r="E76" s="35"/>
      <c r="F76" s="35"/>
      <c r="G76" s="35"/>
      <c r="H76" s="19" t="s">
        <v>102</v>
      </c>
      <c r="I76" s="19">
        <v>0.65625</v>
      </c>
      <c r="J76" s="35"/>
      <c r="K76" s="20"/>
    </row>
    <row r="77" spans="1:11" s="6" customFormat="1" x14ac:dyDescent="0.25">
      <c r="B77" s="38" t="s">
        <v>17</v>
      </c>
      <c r="C77" s="50"/>
      <c r="D77" s="34" t="s">
        <v>51</v>
      </c>
      <c r="E77" s="34" t="s">
        <v>103</v>
      </c>
      <c r="F77" s="34" t="s">
        <v>104</v>
      </c>
      <c r="G77" s="34">
        <v>15</v>
      </c>
      <c r="H77" s="36" t="s">
        <v>15</v>
      </c>
      <c r="I77" s="37"/>
      <c r="J77" s="34">
        <v>0.125</v>
      </c>
      <c r="K77" s="20"/>
    </row>
    <row r="78" spans="1:11" s="6" customFormat="1" x14ac:dyDescent="0.25">
      <c r="B78" s="39"/>
      <c r="C78" s="50"/>
      <c r="D78" s="35"/>
      <c r="E78" s="35"/>
      <c r="F78" s="35"/>
      <c r="G78" s="35"/>
      <c r="H78" s="19">
        <v>0.66319444444444442</v>
      </c>
      <c r="I78" s="19">
        <v>0.72569444444444453</v>
      </c>
      <c r="J78" s="35"/>
      <c r="K78" s="20"/>
    </row>
    <row r="79" spans="1:11" s="6" customFormat="1" x14ac:dyDescent="0.25">
      <c r="B79" s="38" t="s">
        <v>22</v>
      </c>
      <c r="C79" s="50"/>
      <c r="D79" s="34" t="s">
        <v>47</v>
      </c>
      <c r="E79" s="34" t="s">
        <v>105</v>
      </c>
      <c r="F79" s="34" t="s">
        <v>359</v>
      </c>
      <c r="G79" s="34">
        <v>10</v>
      </c>
      <c r="H79" s="36" t="s">
        <v>20</v>
      </c>
      <c r="I79" s="37"/>
      <c r="J79" s="34">
        <v>0.125</v>
      </c>
      <c r="K79" s="20"/>
    </row>
    <row r="80" spans="1:11" s="6" customFormat="1" ht="26.45" customHeight="1" x14ac:dyDescent="0.25">
      <c r="B80" s="39"/>
      <c r="C80" s="50"/>
      <c r="D80" s="35"/>
      <c r="E80" s="35"/>
      <c r="F80" s="35"/>
      <c r="G80" s="35"/>
      <c r="H80" s="19" t="s">
        <v>90</v>
      </c>
      <c r="I80" s="19">
        <v>0.66666666666666663</v>
      </c>
      <c r="J80" s="35"/>
      <c r="K80" s="22"/>
    </row>
    <row r="81" spans="1:11" s="6" customFormat="1" x14ac:dyDescent="0.25">
      <c r="B81" s="38" t="s">
        <v>28</v>
      </c>
      <c r="C81" s="50"/>
      <c r="D81" s="34" t="s">
        <v>51</v>
      </c>
      <c r="E81" s="34" t="s">
        <v>106</v>
      </c>
      <c r="F81" s="34" t="s">
        <v>107</v>
      </c>
      <c r="G81" s="34">
        <v>14</v>
      </c>
      <c r="H81" s="36" t="s">
        <v>33</v>
      </c>
      <c r="I81" s="37"/>
      <c r="J81" s="34">
        <v>0.125</v>
      </c>
      <c r="K81" s="20"/>
    </row>
    <row r="82" spans="1:11" s="6" customFormat="1" x14ac:dyDescent="0.25">
      <c r="B82" s="39"/>
      <c r="C82" s="50"/>
      <c r="D82" s="35"/>
      <c r="E82" s="35"/>
      <c r="F82" s="35"/>
      <c r="G82" s="35"/>
      <c r="H82" s="19" t="s">
        <v>108</v>
      </c>
      <c r="I82" s="19">
        <v>0.70486111111111116</v>
      </c>
      <c r="J82" s="35"/>
      <c r="K82" s="20"/>
    </row>
    <row r="83" spans="1:11" s="6" customFormat="1" x14ac:dyDescent="0.25">
      <c r="B83" s="38" t="s">
        <v>30</v>
      </c>
      <c r="C83" s="50"/>
      <c r="D83" s="34" t="s">
        <v>51</v>
      </c>
      <c r="E83" s="34" t="s">
        <v>109</v>
      </c>
      <c r="F83" s="34" t="s">
        <v>110</v>
      </c>
      <c r="G83" s="34">
        <v>16</v>
      </c>
      <c r="H83" s="36" t="s">
        <v>26</v>
      </c>
      <c r="I83" s="37"/>
      <c r="J83" s="34">
        <v>0.125</v>
      </c>
      <c r="K83" s="43"/>
    </row>
    <row r="84" spans="1:11" s="6" customFormat="1" x14ac:dyDescent="0.25">
      <c r="B84" s="39"/>
      <c r="C84" s="50"/>
      <c r="D84" s="35"/>
      <c r="E84" s="35"/>
      <c r="F84" s="35"/>
      <c r="G84" s="35"/>
      <c r="H84" s="19" t="s">
        <v>111</v>
      </c>
      <c r="I84" s="19" t="s">
        <v>112</v>
      </c>
      <c r="J84" s="35"/>
      <c r="K84" s="43"/>
    </row>
    <row r="85" spans="1:11" s="6" customFormat="1" ht="30" customHeight="1" x14ac:dyDescent="0.25">
      <c r="B85" s="38" t="s">
        <v>35</v>
      </c>
      <c r="C85" s="50"/>
      <c r="D85" s="34" t="s">
        <v>31</v>
      </c>
      <c r="E85" s="34" t="s">
        <v>113</v>
      </c>
      <c r="F85" s="34" t="s">
        <v>114</v>
      </c>
      <c r="G85" s="34"/>
      <c r="H85" s="36">
        <v>0</v>
      </c>
      <c r="I85" s="37"/>
      <c r="J85" s="34">
        <v>0.125</v>
      </c>
      <c r="K85" s="43"/>
    </row>
    <row r="86" spans="1:11" s="6" customFormat="1" x14ac:dyDescent="0.25">
      <c r="B86" s="39"/>
      <c r="C86" s="50"/>
      <c r="D86" s="35"/>
      <c r="E86" s="35"/>
      <c r="F86" s="35"/>
      <c r="G86" s="35"/>
      <c r="H86" s="19" t="s">
        <v>115</v>
      </c>
      <c r="I86" s="19">
        <v>0.65277777777777779</v>
      </c>
      <c r="J86" s="35"/>
      <c r="K86" s="43"/>
    </row>
    <row r="87" spans="1:11" s="6" customFormat="1" ht="30" customHeight="1" x14ac:dyDescent="0.25">
      <c r="B87" s="38" t="s">
        <v>36</v>
      </c>
      <c r="C87" s="50"/>
      <c r="D87" s="34" t="s">
        <v>37</v>
      </c>
      <c r="E87" s="34" t="s">
        <v>116</v>
      </c>
      <c r="F87" s="34" t="s">
        <v>114</v>
      </c>
      <c r="G87" s="34"/>
      <c r="H87" s="36">
        <v>0</v>
      </c>
      <c r="I87" s="37"/>
      <c r="J87" s="34">
        <v>0.125</v>
      </c>
      <c r="K87" s="43"/>
    </row>
    <row r="88" spans="1:11" s="6" customFormat="1" x14ac:dyDescent="0.25">
      <c r="B88" s="39"/>
      <c r="C88" s="50"/>
      <c r="D88" s="35"/>
      <c r="E88" s="35"/>
      <c r="F88" s="35"/>
      <c r="G88" s="35"/>
      <c r="H88" s="19" t="s">
        <v>117</v>
      </c>
      <c r="I88" s="19">
        <v>0.67361111111111116</v>
      </c>
      <c r="J88" s="35"/>
      <c r="K88" s="43"/>
    </row>
    <row r="89" spans="1:11" s="6" customFormat="1" ht="30" customHeight="1" x14ac:dyDescent="0.25">
      <c r="B89" s="38" t="s">
        <v>39</v>
      </c>
      <c r="C89" s="50"/>
      <c r="D89" s="34" t="s">
        <v>31</v>
      </c>
      <c r="E89" s="34" t="s">
        <v>118</v>
      </c>
      <c r="F89" s="34" t="s">
        <v>359</v>
      </c>
      <c r="G89" s="34"/>
      <c r="H89" s="36">
        <v>0</v>
      </c>
      <c r="I89" s="37"/>
      <c r="J89" s="34">
        <v>0</v>
      </c>
      <c r="K89" s="43"/>
    </row>
    <row r="90" spans="1:11" s="6" customFormat="1" ht="28.9" customHeight="1" x14ac:dyDescent="0.25">
      <c r="B90" s="39"/>
      <c r="C90" s="50"/>
      <c r="D90" s="35"/>
      <c r="E90" s="35"/>
      <c r="F90" s="35"/>
      <c r="G90" s="35"/>
      <c r="H90" s="19" t="s">
        <v>119</v>
      </c>
      <c r="I90" s="19">
        <v>0.63194444444444442</v>
      </c>
      <c r="J90" s="35"/>
      <c r="K90" s="43"/>
    </row>
    <row r="91" spans="1:11" s="6" customFormat="1" x14ac:dyDescent="0.25">
      <c r="B91" s="38" t="s">
        <v>61</v>
      </c>
      <c r="C91" s="50"/>
      <c r="D91" s="34" t="s">
        <v>37</v>
      </c>
      <c r="E91" s="34" t="s">
        <v>120</v>
      </c>
      <c r="F91" s="34" t="s">
        <v>110</v>
      </c>
      <c r="G91" s="34"/>
      <c r="H91" s="55" t="s">
        <v>26</v>
      </c>
      <c r="I91" s="37"/>
      <c r="J91" s="34">
        <v>0.125</v>
      </c>
      <c r="K91" s="20"/>
    </row>
    <row r="92" spans="1:11" s="6" customFormat="1" x14ac:dyDescent="0.25">
      <c r="B92" s="39"/>
      <c r="C92" s="56"/>
      <c r="D92" s="35"/>
      <c r="E92" s="35"/>
      <c r="F92" s="35"/>
      <c r="G92" s="35"/>
      <c r="H92" s="19" t="s">
        <v>119</v>
      </c>
      <c r="I92" s="19">
        <v>0.63194444444444442</v>
      </c>
      <c r="J92" s="35"/>
      <c r="K92" s="20"/>
    </row>
    <row r="93" spans="1:11" s="6" customFormat="1" x14ac:dyDescent="0.25">
      <c r="A93" s="7"/>
      <c r="B93" s="40"/>
      <c r="C93" s="41"/>
      <c r="D93" s="41"/>
      <c r="E93" s="42"/>
      <c r="F93" s="3" t="s">
        <v>41</v>
      </c>
      <c r="G93" s="3">
        <f>SUM(G75:G92)</f>
        <v>78</v>
      </c>
      <c r="H93" s="21"/>
      <c r="I93" s="3" t="s">
        <v>7</v>
      </c>
      <c r="J93" s="3">
        <f>SUM(J75:J92)</f>
        <v>1</v>
      </c>
      <c r="K93" s="20"/>
    </row>
    <row r="94" spans="1:11" s="6" customFormat="1" ht="15" customHeight="1" x14ac:dyDescent="0.25">
      <c r="B94" s="38" t="s">
        <v>10</v>
      </c>
      <c r="C94" s="49" t="s">
        <v>121</v>
      </c>
      <c r="D94" s="34" t="s">
        <v>12</v>
      </c>
      <c r="E94" s="34" t="s">
        <v>122</v>
      </c>
      <c r="F94" s="34" t="s">
        <v>303</v>
      </c>
      <c r="G94" s="34">
        <v>14</v>
      </c>
      <c r="H94" s="36" t="s">
        <v>33</v>
      </c>
      <c r="I94" s="37"/>
      <c r="J94" s="34">
        <v>0.125</v>
      </c>
      <c r="K94" s="32"/>
    </row>
    <row r="95" spans="1:11" s="6" customFormat="1" x14ac:dyDescent="0.25">
      <c r="B95" s="39"/>
      <c r="C95" s="50"/>
      <c r="D95" s="35"/>
      <c r="E95" s="35"/>
      <c r="F95" s="35"/>
      <c r="G95" s="35"/>
      <c r="H95" s="19">
        <v>0.64583333333333337</v>
      </c>
      <c r="I95" s="19">
        <v>0.70833333333333337</v>
      </c>
      <c r="J95" s="35"/>
      <c r="K95" s="20"/>
    </row>
    <row r="96" spans="1:11" s="6" customFormat="1" x14ac:dyDescent="0.25">
      <c r="B96" s="38" t="s">
        <v>17</v>
      </c>
      <c r="C96" s="50"/>
      <c r="D96" s="34" t="s">
        <v>18</v>
      </c>
      <c r="E96" s="34" t="s">
        <v>123</v>
      </c>
      <c r="F96" s="34" t="s">
        <v>303</v>
      </c>
      <c r="G96" s="34">
        <v>18</v>
      </c>
      <c r="H96" s="36" t="s">
        <v>15</v>
      </c>
      <c r="I96" s="37"/>
      <c r="J96" s="34">
        <v>0.125</v>
      </c>
      <c r="K96" s="20"/>
    </row>
    <row r="97" spans="1:11" s="6" customFormat="1" x14ac:dyDescent="0.25">
      <c r="B97" s="39"/>
      <c r="C97" s="50"/>
      <c r="D97" s="35"/>
      <c r="E97" s="35"/>
      <c r="F97" s="35"/>
      <c r="G97" s="35"/>
      <c r="H97" s="19" t="s">
        <v>16</v>
      </c>
      <c r="I97" s="19">
        <v>0.70833333333333337</v>
      </c>
      <c r="J97" s="35"/>
      <c r="K97" s="20"/>
    </row>
    <row r="98" spans="1:11" s="6" customFormat="1" x14ac:dyDescent="0.25">
      <c r="B98" s="38" t="s">
        <v>22</v>
      </c>
      <c r="C98" s="50"/>
      <c r="D98" s="34" t="s">
        <v>124</v>
      </c>
      <c r="E98" s="34" t="s">
        <v>125</v>
      </c>
      <c r="F98" s="34" t="s">
        <v>126</v>
      </c>
      <c r="G98" s="34">
        <v>21</v>
      </c>
      <c r="H98" s="36" t="s">
        <v>20</v>
      </c>
      <c r="I98" s="37"/>
      <c r="J98" s="34">
        <v>0.125</v>
      </c>
      <c r="K98" s="20"/>
    </row>
    <row r="99" spans="1:11" s="6" customFormat="1" x14ac:dyDescent="0.25">
      <c r="B99" s="39"/>
      <c r="C99" s="50"/>
      <c r="D99" s="35"/>
      <c r="E99" s="35"/>
      <c r="F99" s="35"/>
      <c r="G99" s="35"/>
      <c r="H99" s="19" t="s">
        <v>16</v>
      </c>
      <c r="I99" s="19">
        <v>0.70833333333333337</v>
      </c>
      <c r="J99" s="35"/>
      <c r="K99" s="20"/>
    </row>
    <row r="100" spans="1:11" s="6" customFormat="1" x14ac:dyDescent="0.25">
      <c r="B100" s="38" t="s">
        <v>28</v>
      </c>
      <c r="C100" s="50"/>
      <c r="D100" s="34" t="s">
        <v>31</v>
      </c>
      <c r="E100" s="34" t="s">
        <v>127</v>
      </c>
      <c r="F100" s="34" t="s">
        <v>126</v>
      </c>
      <c r="G100" s="34"/>
      <c r="H100" s="36" t="s">
        <v>128</v>
      </c>
      <c r="I100" s="37"/>
      <c r="J100" s="34">
        <v>0.125</v>
      </c>
      <c r="K100" s="20"/>
    </row>
    <row r="101" spans="1:11" s="6" customFormat="1" x14ac:dyDescent="0.25">
      <c r="B101" s="39"/>
      <c r="C101" s="50"/>
      <c r="D101" s="35"/>
      <c r="E101" s="35"/>
      <c r="F101" s="35"/>
      <c r="G101" s="35"/>
      <c r="H101" s="19" t="s">
        <v>129</v>
      </c>
      <c r="I101" s="19">
        <v>0.625</v>
      </c>
      <c r="J101" s="35"/>
      <c r="K101" s="20"/>
    </row>
    <row r="102" spans="1:11" s="6" customFormat="1" x14ac:dyDescent="0.25">
      <c r="B102" s="38" t="s">
        <v>30</v>
      </c>
      <c r="C102" s="50"/>
      <c r="D102" s="34" t="s">
        <v>31</v>
      </c>
      <c r="E102" s="34" t="s">
        <v>130</v>
      </c>
      <c r="F102" s="34" t="s">
        <v>126</v>
      </c>
      <c r="G102" s="34"/>
      <c r="H102" s="36" t="s">
        <v>26</v>
      </c>
      <c r="I102" s="37"/>
      <c r="J102" s="34">
        <v>0.125</v>
      </c>
      <c r="K102" s="20"/>
    </row>
    <row r="103" spans="1:11" s="6" customFormat="1" x14ac:dyDescent="0.25">
      <c r="B103" s="39"/>
      <c r="C103" s="50"/>
      <c r="D103" s="35"/>
      <c r="E103" s="35"/>
      <c r="F103" s="35"/>
      <c r="G103" s="35"/>
      <c r="H103" s="19" t="s">
        <v>129</v>
      </c>
      <c r="I103" s="19">
        <v>0.625</v>
      </c>
      <c r="J103" s="35"/>
      <c r="K103" s="20"/>
    </row>
    <row r="104" spans="1:11" s="6" customFormat="1" x14ac:dyDescent="0.25">
      <c r="B104" s="38" t="s">
        <v>35</v>
      </c>
      <c r="C104" s="50"/>
      <c r="D104" s="34" t="s">
        <v>37</v>
      </c>
      <c r="E104" s="34" t="s">
        <v>131</v>
      </c>
      <c r="F104" s="34" t="s">
        <v>126</v>
      </c>
      <c r="G104" s="34"/>
      <c r="H104" s="36" t="s">
        <v>26</v>
      </c>
      <c r="I104" s="37"/>
      <c r="J104" s="34">
        <v>0.125</v>
      </c>
      <c r="K104" s="20"/>
    </row>
    <row r="105" spans="1:11" s="6" customFormat="1" x14ac:dyDescent="0.25">
      <c r="B105" s="39"/>
      <c r="C105" s="50"/>
      <c r="D105" s="35"/>
      <c r="E105" s="35"/>
      <c r="F105" s="35"/>
      <c r="G105" s="35"/>
      <c r="H105" s="19" t="s">
        <v>129</v>
      </c>
      <c r="I105" s="19">
        <v>0.625</v>
      </c>
      <c r="J105" s="35"/>
      <c r="K105" s="20"/>
    </row>
    <row r="106" spans="1:11" s="6" customFormat="1" ht="15" customHeight="1" x14ac:dyDescent="0.25">
      <c r="B106" s="38" t="s">
        <v>36</v>
      </c>
      <c r="C106" s="50"/>
      <c r="D106" s="57" t="s">
        <v>363</v>
      </c>
      <c r="E106" s="59"/>
      <c r="F106" s="34"/>
      <c r="G106" s="34">
        <v>0</v>
      </c>
      <c r="H106" s="36"/>
      <c r="I106" s="37"/>
      <c r="J106" s="34">
        <v>0.25</v>
      </c>
      <c r="K106" s="20"/>
    </row>
    <row r="107" spans="1:11" s="6" customFormat="1" ht="29.25" customHeight="1" x14ac:dyDescent="0.25">
      <c r="B107" s="39"/>
      <c r="C107" s="50"/>
      <c r="D107" s="58"/>
      <c r="E107" s="60"/>
      <c r="F107" s="35"/>
      <c r="G107" s="35"/>
      <c r="H107" s="19"/>
      <c r="I107" s="19"/>
      <c r="J107" s="35"/>
      <c r="K107" s="20"/>
    </row>
    <row r="108" spans="1:11" s="6" customFormat="1" hidden="1" x14ac:dyDescent="0.25">
      <c r="B108" s="38" t="s">
        <v>39</v>
      </c>
      <c r="C108" s="50"/>
      <c r="D108" s="34">
        <v>0</v>
      </c>
      <c r="E108" s="34" t="s">
        <v>132</v>
      </c>
      <c r="F108" s="34">
        <v>0</v>
      </c>
      <c r="G108" s="34">
        <v>0</v>
      </c>
      <c r="H108" s="36">
        <v>0</v>
      </c>
      <c r="I108" s="37"/>
      <c r="J108" s="34" t="s">
        <v>60</v>
      </c>
      <c r="K108" s="20"/>
    </row>
    <row r="109" spans="1:11" s="6" customFormat="1" hidden="1" x14ac:dyDescent="0.25">
      <c r="B109" s="39"/>
      <c r="C109" s="50"/>
      <c r="D109" s="35"/>
      <c r="E109" s="35"/>
      <c r="F109" s="35"/>
      <c r="G109" s="35"/>
      <c r="H109" s="19">
        <v>0</v>
      </c>
      <c r="I109" s="19">
        <v>0</v>
      </c>
      <c r="J109" s="35"/>
      <c r="K109" s="20"/>
    </row>
    <row r="110" spans="1:11" s="6" customFormat="1" hidden="1" x14ac:dyDescent="0.25">
      <c r="B110" s="38" t="s">
        <v>61</v>
      </c>
      <c r="C110" s="50"/>
      <c r="D110" s="34">
        <v>0</v>
      </c>
      <c r="E110" s="34" t="s">
        <v>132</v>
      </c>
      <c r="F110" s="34">
        <v>0</v>
      </c>
      <c r="G110" s="34">
        <v>0</v>
      </c>
      <c r="H110" s="55">
        <v>0</v>
      </c>
      <c r="I110" s="37"/>
      <c r="J110" s="34" t="s">
        <v>60</v>
      </c>
      <c r="K110" s="20"/>
    </row>
    <row r="111" spans="1:11" s="6" customFormat="1" hidden="1" x14ac:dyDescent="0.25">
      <c r="B111" s="39"/>
      <c r="C111" s="56"/>
      <c r="D111" s="35"/>
      <c r="E111" s="35"/>
      <c r="F111" s="35"/>
      <c r="G111" s="35"/>
      <c r="H111" s="19">
        <v>0</v>
      </c>
      <c r="I111" s="19">
        <v>0</v>
      </c>
      <c r="J111" s="35"/>
      <c r="K111" s="20"/>
    </row>
    <row r="112" spans="1:11" s="6" customFormat="1" x14ac:dyDescent="0.25">
      <c r="A112" s="7"/>
      <c r="B112" s="40"/>
      <c r="C112" s="41"/>
      <c r="D112" s="41"/>
      <c r="E112" s="42"/>
      <c r="F112" s="3" t="s">
        <v>41</v>
      </c>
      <c r="G112" s="3">
        <f>SUM(G94:G111)</f>
        <v>53</v>
      </c>
      <c r="H112" s="21"/>
      <c r="I112" s="3" t="s">
        <v>7</v>
      </c>
      <c r="J112" s="3">
        <f>SUM(J94:J111)</f>
        <v>1</v>
      </c>
      <c r="K112" s="20"/>
    </row>
    <row r="113" spans="2:11" s="6" customFormat="1" ht="15" customHeight="1" x14ac:dyDescent="0.25">
      <c r="B113" s="38" t="s">
        <v>10</v>
      </c>
      <c r="C113" s="49" t="s">
        <v>133</v>
      </c>
      <c r="D113" s="34" t="s">
        <v>18</v>
      </c>
      <c r="E113" s="34" t="s">
        <v>134</v>
      </c>
      <c r="F113" s="34" t="s">
        <v>364</v>
      </c>
      <c r="G113" s="34">
        <v>13</v>
      </c>
      <c r="H113" s="36" t="s">
        <v>26</v>
      </c>
      <c r="I113" s="37"/>
      <c r="J113" s="34">
        <v>0.125</v>
      </c>
      <c r="K113" s="32"/>
    </row>
    <row r="114" spans="2:11" s="6" customFormat="1" ht="28.5" customHeight="1" x14ac:dyDescent="0.25">
      <c r="B114" s="39"/>
      <c r="C114" s="50"/>
      <c r="D114" s="35"/>
      <c r="E114" s="35"/>
      <c r="F114" s="35"/>
      <c r="G114" s="35"/>
      <c r="H114" s="19" t="s">
        <v>21</v>
      </c>
      <c r="I114" s="19">
        <v>0.73263888888888884</v>
      </c>
      <c r="J114" s="35"/>
      <c r="K114" s="20"/>
    </row>
    <row r="115" spans="2:11" s="6" customFormat="1" x14ac:dyDescent="0.25">
      <c r="B115" s="38" t="s">
        <v>17</v>
      </c>
      <c r="C115" s="50"/>
      <c r="D115" s="34" t="s">
        <v>18</v>
      </c>
      <c r="E115" s="34" t="s">
        <v>135</v>
      </c>
      <c r="F115" s="34" t="s">
        <v>345</v>
      </c>
      <c r="G115" s="34">
        <v>14</v>
      </c>
      <c r="H115" s="36" t="s">
        <v>15</v>
      </c>
      <c r="I115" s="37"/>
      <c r="J115" s="34">
        <v>0.125</v>
      </c>
      <c r="K115" s="20"/>
    </row>
    <row r="116" spans="2:11" s="6" customFormat="1" x14ac:dyDescent="0.25">
      <c r="B116" s="39"/>
      <c r="C116" s="50"/>
      <c r="D116" s="35"/>
      <c r="E116" s="35"/>
      <c r="F116" s="35"/>
      <c r="G116" s="35"/>
      <c r="H116" s="19" t="s">
        <v>136</v>
      </c>
      <c r="I116" s="19">
        <v>0.63888888888888895</v>
      </c>
      <c r="J116" s="35"/>
      <c r="K116" s="20"/>
    </row>
    <row r="117" spans="2:11" s="6" customFormat="1" x14ac:dyDescent="0.25">
      <c r="B117" s="38" t="s">
        <v>22</v>
      </c>
      <c r="C117" s="50"/>
      <c r="D117" s="34" t="s">
        <v>18</v>
      </c>
      <c r="E117" s="34" t="s">
        <v>137</v>
      </c>
      <c r="F117" s="34" t="s">
        <v>346</v>
      </c>
      <c r="G117" s="34">
        <v>17</v>
      </c>
      <c r="H117" s="36" t="s">
        <v>20</v>
      </c>
      <c r="I117" s="37"/>
      <c r="J117" s="34">
        <v>0.125</v>
      </c>
      <c r="K117" s="20"/>
    </row>
    <row r="118" spans="2:11" s="6" customFormat="1" x14ac:dyDescent="0.25">
      <c r="B118" s="39"/>
      <c r="C118" s="50"/>
      <c r="D118" s="35"/>
      <c r="E118" s="35"/>
      <c r="F118" s="35"/>
      <c r="G118" s="35"/>
      <c r="H118" s="19" t="s">
        <v>90</v>
      </c>
      <c r="I118" s="19">
        <v>0.67013888888888884</v>
      </c>
      <c r="J118" s="35"/>
      <c r="K118" s="20"/>
    </row>
    <row r="119" spans="2:11" s="6" customFormat="1" x14ac:dyDescent="0.25">
      <c r="B119" s="38" t="s">
        <v>28</v>
      </c>
      <c r="C119" s="50"/>
      <c r="D119" s="34" t="s">
        <v>18</v>
      </c>
      <c r="E119" s="34" t="s">
        <v>138</v>
      </c>
      <c r="F119" s="34" t="s">
        <v>347</v>
      </c>
      <c r="G119" s="34">
        <v>23</v>
      </c>
      <c r="H119" s="36" t="s">
        <v>33</v>
      </c>
      <c r="I119" s="37"/>
      <c r="J119" s="34">
        <v>0.125</v>
      </c>
      <c r="K119" s="20"/>
    </row>
    <row r="120" spans="2:11" s="6" customFormat="1" x14ac:dyDescent="0.25">
      <c r="B120" s="39"/>
      <c r="C120" s="50"/>
      <c r="D120" s="35"/>
      <c r="E120" s="35"/>
      <c r="F120" s="35"/>
      <c r="G120" s="35"/>
      <c r="H120" s="19" t="s">
        <v>16</v>
      </c>
      <c r="I120" s="19">
        <v>0.71180555555555547</v>
      </c>
      <c r="J120" s="35"/>
      <c r="K120" s="20"/>
    </row>
    <row r="121" spans="2:11" s="6" customFormat="1" x14ac:dyDescent="0.25">
      <c r="B121" s="38" t="s">
        <v>30</v>
      </c>
      <c r="C121" s="50"/>
      <c r="D121" s="34" t="s">
        <v>31</v>
      </c>
      <c r="E121" s="34" t="s">
        <v>139</v>
      </c>
      <c r="F121" s="34" t="s">
        <v>364</v>
      </c>
      <c r="G121" s="34"/>
      <c r="H121" s="36" t="s">
        <v>26</v>
      </c>
      <c r="I121" s="37"/>
      <c r="J121" s="34">
        <v>0.125</v>
      </c>
      <c r="K121" s="20"/>
    </row>
    <row r="122" spans="2:11" s="6" customFormat="1" ht="27" customHeight="1" x14ac:dyDescent="0.25">
      <c r="B122" s="39"/>
      <c r="C122" s="50"/>
      <c r="D122" s="35"/>
      <c r="E122" s="35"/>
      <c r="F122" s="35"/>
      <c r="G122" s="35"/>
      <c r="H122" s="19" t="s">
        <v>140</v>
      </c>
      <c r="I122" s="19">
        <v>0.625</v>
      </c>
      <c r="J122" s="35"/>
      <c r="K122" s="20"/>
    </row>
    <row r="123" spans="2:11" s="6" customFormat="1" ht="15" customHeight="1" x14ac:dyDescent="0.25">
      <c r="B123" s="38" t="s">
        <v>35</v>
      </c>
      <c r="C123" s="50"/>
      <c r="D123" s="34" t="s">
        <v>37</v>
      </c>
      <c r="E123" s="34" t="s">
        <v>141</v>
      </c>
      <c r="F123" s="34" t="s">
        <v>364</v>
      </c>
      <c r="G123" s="34"/>
      <c r="H123" s="36" t="s">
        <v>26</v>
      </c>
      <c r="I123" s="37"/>
      <c r="J123" s="34">
        <v>0.125</v>
      </c>
      <c r="K123" s="20"/>
    </row>
    <row r="124" spans="2:11" s="6" customFormat="1" ht="26.25" customHeight="1" x14ac:dyDescent="0.25">
      <c r="B124" s="39"/>
      <c r="C124" s="50"/>
      <c r="D124" s="35"/>
      <c r="E124" s="35"/>
      <c r="F124" s="35"/>
      <c r="G124" s="35"/>
      <c r="H124" s="19" t="s">
        <v>140</v>
      </c>
      <c r="I124" s="19">
        <v>0.625</v>
      </c>
      <c r="J124" s="35"/>
      <c r="K124" s="20"/>
    </row>
    <row r="125" spans="2:11" s="6" customFormat="1" x14ac:dyDescent="0.25">
      <c r="B125" s="38" t="s">
        <v>36</v>
      </c>
      <c r="C125" s="50"/>
      <c r="D125" s="34" t="s">
        <v>31</v>
      </c>
      <c r="E125" s="34" t="s">
        <v>142</v>
      </c>
      <c r="F125" s="34" t="s">
        <v>143</v>
      </c>
      <c r="G125" s="34"/>
      <c r="H125" s="36" t="s">
        <v>33</v>
      </c>
      <c r="I125" s="37"/>
      <c r="J125" s="34">
        <v>0.125</v>
      </c>
      <c r="K125" s="20"/>
    </row>
    <row r="126" spans="2:11" s="6" customFormat="1" x14ac:dyDescent="0.25">
      <c r="B126" s="39"/>
      <c r="C126" s="50"/>
      <c r="D126" s="35"/>
      <c r="E126" s="35"/>
      <c r="F126" s="35"/>
      <c r="G126" s="35"/>
      <c r="H126" s="19" t="s">
        <v>34</v>
      </c>
      <c r="I126" s="19">
        <v>0.625</v>
      </c>
      <c r="J126" s="35"/>
      <c r="K126" s="20"/>
    </row>
    <row r="127" spans="2:11" s="6" customFormat="1" x14ac:dyDescent="0.25">
      <c r="B127" s="38" t="s">
        <v>39</v>
      </c>
      <c r="C127" s="50"/>
      <c r="D127" s="34" t="s">
        <v>37</v>
      </c>
      <c r="E127" s="34" t="s">
        <v>144</v>
      </c>
      <c r="F127" s="34" t="s">
        <v>143</v>
      </c>
      <c r="G127" s="34"/>
      <c r="H127" s="36" t="s">
        <v>33</v>
      </c>
      <c r="I127" s="37"/>
      <c r="J127" s="34">
        <v>0.125</v>
      </c>
      <c r="K127" s="20"/>
    </row>
    <row r="128" spans="2:11" s="6" customFormat="1" x14ac:dyDescent="0.25">
      <c r="B128" s="39"/>
      <c r="C128" s="50"/>
      <c r="D128" s="35"/>
      <c r="E128" s="35"/>
      <c r="F128" s="35"/>
      <c r="G128" s="35"/>
      <c r="H128" s="19" t="s">
        <v>34</v>
      </c>
      <c r="I128" s="19">
        <v>0.625</v>
      </c>
      <c r="J128" s="35"/>
      <c r="K128" s="20"/>
    </row>
    <row r="129" spans="1:11" s="6" customFormat="1" hidden="1" x14ac:dyDescent="0.25">
      <c r="B129" s="38" t="s">
        <v>61</v>
      </c>
      <c r="C129" s="50"/>
      <c r="D129" s="34">
        <v>0</v>
      </c>
      <c r="E129" s="34" t="s">
        <v>145</v>
      </c>
      <c r="F129" s="34">
        <v>0</v>
      </c>
      <c r="G129" s="34">
        <v>0</v>
      </c>
      <c r="H129" s="55">
        <v>0</v>
      </c>
      <c r="I129" s="37"/>
      <c r="J129" s="34" t="s">
        <v>60</v>
      </c>
      <c r="K129" s="20"/>
    </row>
    <row r="130" spans="1:11" s="6" customFormat="1" hidden="1" x14ac:dyDescent="0.25">
      <c r="B130" s="39"/>
      <c r="C130" s="56"/>
      <c r="D130" s="35"/>
      <c r="E130" s="35"/>
      <c r="F130" s="35"/>
      <c r="G130" s="35"/>
      <c r="H130" s="19">
        <v>0</v>
      </c>
      <c r="I130" s="19">
        <v>0</v>
      </c>
      <c r="J130" s="35"/>
      <c r="K130" s="20"/>
    </row>
    <row r="131" spans="1:11" s="6" customFormat="1" x14ac:dyDescent="0.25">
      <c r="A131" s="7"/>
      <c r="B131" s="40"/>
      <c r="C131" s="41"/>
      <c r="D131" s="41"/>
      <c r="E131" s="42"/>
      <c r="F131" s="3" t="s">
        <v>41</v>
      </c>
      <c r="G131" s="3">
        <f>SUM(G113:G130)</f>
        <v>67</v>
      </c>
      <c r="H131" s="21"/>
      <c r="I131" s="3" t="s">
        <v>7</v>
      </c>
      <c r="J131" s="3">
        <f>SUM(J113:J130)</f>
        <v>1</v>
      </c>
      <c r="K131" s="20"/>
    </row>
    <row r="132" spans="1:11" s="6" customFormat="1" ht="15" customHeight="1" x14ac:dyDescent="0.25">
      <c r="B132" s="38" t="s">
        <v>10</v>
      </c>
      <c r="C132" s="49" t="s">
        <v>146</v>
      </c>
      <c r="D132" s="34" t="s">
        <v>18</v>
      </c>
      <c r="E132" s="34" t="s">
        <v>147</v>
      </c>
      <c r="F132" s="34" t="s">
        <v>273</v>
      </c>
      <c r="G132" s="34">
        <v>18</v>
      </c>
      <c r="H132" s="36" t="s">
        <v>128</v>
      </c>
      <c r="I132" s="37"/>
      <c r="J132" s="34">
        <v>0.125</v>
      </c>
      <c r="K132" s="32"/>
    </row>
    <row r="133" spans="1:11" s="6" customFormat="1" x14ac:dyDescent="0.25">
      <c r="B133" s="39"/>
      <c r="C133" s="50"/>
      <c r="D133" s="35"/>
      <c r="E133" s="35"/>
      <c r="F133" s="35"/>
      <c r="G133" s="35"/>
      <c r="H133" s="19" t="s">
        <v>102</v>
      </c>
      <c r="I133" s="19">
        <v>0.65625</v>
      </c>
      <c r="J133" s="35"/>
      <c r="K133" s="20"/>
    </row>
    <row r="134" spans="1:11" s="6" customFormat="1" x14ac:dyDescent="0.25">
      <c r="B134" s="38" t="s">
        <v>17</v>
      </c>
      <c r="C134" s="50"/>
      <c r="D134" s="34" t="s">
        <v>51</v>
      </c>
      <c r="E134" s="34" t="s">
        <v>148</v>
      </c>
      <c r="F134" s="34" t="s">
        <v>273</v>
      </c>
      <c r="G134" s="34">
        <v>16</v>
      </c>
      <c r="H134" s="36" t="s">
        <v>15</v>
      </c>
      <c r="I134" s="37"/>
      <c r="J134" s="34">
        <v>0.125</v>
      </c>
      <c r="K134" s="20"/>
    </row>
    <row r="135" spans="1:11" s="6" customFormat="1" x14ac:dyDescent="0.25">
      <c r="B135" s="39"/>
      <c r="C135" s="50"/>
      <c r="D135" s="35"/>
      <c r="E135" s="35"/>
      <c r="F135" s="35"/>
      <c r="G135" s="35"/>
      <c r="H135" s="19">
        <v>0.625</v>
      </c>
      <c r="I135" s="19">
        <v>0.6875</v>
      </c>
      <c r="J135" s="35"/>
      <c r="K135" s="20"/>
    </row>
    <row r="136" spans="1:11" s="6" customFormat="1" x14ac:dyDescent="0.25">
      <c r="B136" s="38" t="s">
        <v>22</v>
      </c>
      <c r="C136" s="50"/>
      <c r="D136" s="34" t="s">
        <v>124</v>
      </c>
      <c r="E136" s="34" t="s">
        <v>150</v>
      </c>
      <c r="F136" s="34" t="s">
        <v>273</v>
      </c>
      <c r="G136" s="34">
        <v>13</v>
      </c>
      <c r="H136" s="36" t="s">
        <v>20</v>
      </c>
      <c r="I136" s="37"/>
      <c r="J136" s="34">
        <v>0.125</v>
      </c>
      <c r="K136" s="20"/>
    </row>
    <row r="137" spans="1:11" s="6" customFormat="1" x14ac:dyDescent="0.25">
      <c r="B137" s="39"/>
      <c r="C137" s="50"/>
      <c r="D137" s="35"/>
      <c r="E137" s="35"/>
      <c r="F137" s="35"/>
      <c r="G137" s="35"/>
      <c r="H137" s="19" t="s">
        <v>50</v>
      </c>
      <c r="I137" s="19">
        <v>0.6875</v>
      </c>
      <c r="J137" s="35"/>
      <c r="K137" s="20"/>
    </row>
    <row r="138" spans="1:11" s="6" customFormat="1" x14ac:dyDescent="0.25">
      <c r="B138" s="38" t="s">
        <v>28</v>
      </c>
      <c r="C138" s="50"/>
      <c r="D138" s="34" t="s">
        <v>151</v>
      </c>
      <c r="E138" s="34" t="s">
        <v>152</v>
      </c>
      <c r="F138" s="34" t="s">
        <v>273</v>
      </c>
      <c r="G138" s="34">
        <v>19</v>
      </c>
      <c r="H138" s="36" t="s">
        <v>33</v>
      </c>
      <c r="I138" s="37"/>
      <c r="J138" s="34">
        <v>0.125</v>
      </c>
      <c r="K138" s="20"/>
    </row>
    <row r="139" spans="1:11" s="6" customFormat="1" x14ac:dyDescent="0.25">
      <c r="B139" s="39"/>
      <c r="C139" s="50"/>
      <c r="D139" s="35"/>
      <c r="E139" s="35"/>
      <c r="F139" s="35"/>
      <c r="G139" s="35"/>
      <c r="H139" s="19" t="s">
        <v>50</v>
      </c>
      <c r="I139" s="19">
        <v>0.6875</v>
      </c>
      <c r="J139" s="35"/>
      <c r="K139" s="20"/>
    </row>
    <row r="140" spans="1:11" s="6" customFormat="1" x14ac:dyDescent="0.25">
      <c r="B140" s="38" t="s">
        <v>30</v>
      </c>
      <c r="C140" s="50"/>
      <c r="D140" s="34" t="s">
        <v>124</v>
      </c>
      <c r="E140" s="34" t="s">
        <v>153</v>
      </c>
      <c r="F140" s="34" t="s">
        <v>371</v>
      </c>
      <c r="G140" s="34">
        <v>10</v>
      </c>
      <c r="H140" s="36" t="s">
        <v>26</v>
      </c>
      <c r="I140" s="37"/>
      <c r="J140" s="34">
        <v>0.125</v>
      </c>
      <c r="K140" s="20"/>
    </row>
    <row r="141" spans="1:11" s="6" customFormat="1" ht="42" customHeight="1" x14ac:dyDescent="0.25">
      <c r="B141" s="39"/>
      <c r="C141" s="50"/>
      <c r="D141" s="35"/>
      <c r="E141" s="35"/>
      <c r="F141" s="35"/>
      <c r="G141" s="35"/>
      <c r="H141" s="19" t="s">
        <v>154</v>
      </c>
      <c r="I141" s="19">
        <v>0.59027777777777779</v>
      </c>
      <c r="J141" s="35"/>
      <c r="K141" s="20"/>
    </row>
    <row r="142" spans="1:11" s="6" customFormat="1" x14ac:dyDescent="0.25">
      <c r="B142" s="38" t="s">
        <v>35</v>
      </c>
      <c r="C142" s="50"/>
      <c r="D142" s="34" t="s">
        <v>58</v>
      </c>
      <c r="E142" s="34" t="s">
        <v>155</v>
      </c>
      <c r="F142" s="34" t="s">
        <v>371</v>
      </c>
      <c r="G142" s="34">
        <v>16</v>
      </c>
      <c r="H142" s="36" t="s">
        <v>26</v>
      </c>
      <c r="I142" s="37"/>
      <c r="J142" s="34">
        <v>0.125</v>
      </c>
      <c r="K142" s="20"/>
    </row>
    <row r="143" spans="1:11" s="6" customFormat="1" ht="30.75" customHeight="1" x14ac:dyDescent="0.25">
      <c r="B143" s="39"/>
      <c r="C143" s="50"/>
      <c r="D143" s="35"/>
      <c r="E143" s="35"/>
      <c r="F143" s="35"/>
      <c r="G143" s="35"/>
      <c r="H143" s="19">
        <v>0.59722222222222221</v>
      </c>
      <c r="I143" s="19">
        <v>0.65972222222222221</v>
      </c>
      <c r="J143" s="35"/>
      <c r="K143" s="20"/>
    </row>
    <row r="144" spans="1:11" s="6" customFormat="1" x14ac:dyDescent="0.25">
      <c r="B144" s="38" t="s">
        <v>36</v>
      </c>
      <c r="C144" s="50"/>
      <c r="D144" s="57" t="s">
        <v>361</v>
      </c>
      <c r="E144" s="57"/>
      <c r="F144" s="34">
        <v>0</v>
      </c>
      <c r="G144" s="34">
        <v>0</v>
      </c>
      <c r="H144" s="36">
        <v>0</v>
      </c>
      <c r="I144" s="37"/>
      <c r="J144" s="34">
        <v>0.25</v>
      </c>
      <c r="K144" s="20"/>
    </row>
    <row r="145" spans="1:11" s="6" customFormat="1" x14ac:dyDescent="0.25">
      <c r="B145" s="39"/>
      <c r="C145" s="50"/>
      <c r="D145" s="58"/>
      <c r="E145" s="58"/>
      <c r="F145" s="35"/>
      <c r="G145" s="35"/>
      <c r="H145" s="19">
        <v>0</v>
      </c>
      <c r="I145" s="19">
        <v>0</v>
      </c>
      <c r="J145" s="35"/>
      <c r="K145" s="20"/>
    </row>
    <row r="146" spans="1:11" s="6" customFormat="1" hidden="1" x14ac:dyDescent="0.25">
      <c r="B146" s="38" t="s">
        <v>39</v>
      </c>
      <c r="C146" s="50"/>
      <c r="D146" s="34">
        <v>0</v>
      </c>
      <c r="E146" s="34" t="s">
        <v>156</v>
      </c>
      <c r="F146" s="34">
        <v>0</v>
      </c>
      <c r="G146" s="34">
        <v>0</v>
      </c>
      <c r="H146" s="36">
        <v>0</v>
      </c>
      <c r="I146" s="37"/>
      <c r="J146" s="34" t="s">
        <v>60</v>
      </c>
      <c r="K146" s="20"/>
    </row>
    <row r="147" spans="1:11" s="6" customFormat="1" hidden="1" x14ac:dyDescent="0.25">
      <c r="B147" s="39"/>
      <c r="C147" s="50"/>
      <c r="D147" s="35"/>
      <c r="E147" s="35"/>
      <c r="F147" s="35"/>
      <c r="G147" s="35"/>
      <c r="H147" s="19">
        <v>0</v>
      </c>
      <c r="I147" s="19">
        <v>0</v>
      </c>
      <c r="J147" s="35"/>
      <c r="K147" s="20"/>
    </row>
    <row r="148" spans="1:11" s="6" customFormat="1" hidden="1" x14ac:dyDescent="0.25">
      <c r="B148" s="38" t="s">
        <v>61</v>
      </c>
      <c r="C148" s="50"/>
      <c r="D148" s="34">
        <v>0</v>
      </c>
      <c r="E148" s="34" t="s">
        <v>156</v>
      </c>
      <c r="F148" s="34">
        <v>0</v>
      </c>
      <c r="G148" s="34">
        <v>0</v>
      </c>
      <c r="H148" s="55">
        <v>0</v>
      </c>
      <c r="I148" s="37"/>
      <c r="J148" s="34" t="s">
        <v>60</v>
      </c>
      <c r="K148" s="20"/>
    </row>
    <row r="149" spans="1:11" s="6" customFormat="1" hidden="1" x14ac:dyDescent="0.25">
      <c r="B149" s="39"/>
      <c r="C149" s="56"/>
      <c r="D149" s="35"/>
      <c r="E149" s="35"/>
      <c r="F149" s="35"/>
      <c r="G149" s="35"/>
      <c r="H149" s="19">
        <v>0</v>
      </c>
      <c r="I149" s="19">
        <v>0</v>
      </c>
      <c r="J149" s="35"/>
      <c r="K149" s="20"/>
    </row>
    <row r="150" spans="1:11" s="6" customFormat="1" x14ac:dyDescent="0.25">
      <c r="A150" s="7"/>
      <c r="B150" s="40"/>
      <c r="C150" s="41"/>
      <c r="D150" s="41"/>
      <c r="E150" s="42"/>
      <c r="F150" s="3" t="s">
        <v>41</v>
      </c>
      <c r="G150" s="3">
        <f>SUM(G132:G149)</f>
        <v>92</v>
      </c>
      <c r="H150" s="21"/>
      <c r="I150" s="3" t="s">
        <v>7</v>
      </c>
      <c r="J150" s="3">
        <f>SUM(J132:J149)</f>
        <v>1</v>
      </c>
      <c r="K150" s="20"/>
    </row>
    <row r="151" spans="1:11" s="6" customFormat="1" ht="15" customHeight="1" x14ac:dyDescent="0.25">
      <c r="B151" s="38" t="s">
        <v>10</v>
      </c>
      <c r="C151" s="49" t="s">
        <v>164</v>
      </c>
      <c r="D151" s="34" t="s">
        <v>12</v>
      </c>
      <c r="E151" s="34" t="s">
        <v>165</v>
      </c>
      <c r="F151" s="34" t="s">
        <v>166</v>
      </c>
      <c r="G151" s="34">
        <v>12</v>
      </c>
      <c r="H151" s="36" t="s">
        <v>15</v>
      </c>
      <c r="I151" s="37"/>
      <c r="J151" s="34">
        <v>0.125</v>
      </c>
      <c r="K151" s="32"/>
    </row>
    <row r="152" spans="1:11" s="6" customFormat="1" x14ac:dyDescent="0.25">
      <c r="B152" s="39"/>
      <c r="C152" s="50"/>
      <c r="D152" s="35"/>
      <c r="E152" s="35"/>
      <c r="F152" s="35"/>
      <c r="G152" s="35"/>
      <c r="H152" s="19" t="s">
        <v>167</v>
      </c>
      <c r="I152" s="19">
        <v>0.63888888888888895</v>
      </c>
      <c r="J152" s="35"/>
      <c r="K152" s="20"/>
    </row>
    <row r="153" spans="1:11" s="6" customFormat="1" x14ac:dyDescent="0.25">
      <c r="B153" s="38" t="s">
        <v>17</v>
      </c>
      <c r="C153" s="50"/>
      <c r="D153" s="34" t="s">
        <v>51</v>
      </c>
      <c r="E153" s="34" t="s">
        <v>168</v>
      </c>
      <c r="F153" s="34" t="s">
        <v>166</v>
      </c>
      <c r="G153" s="34">
        <v>17</v>
      </c>
      <c r="H153" s="36" t="s">
        <v>15</v>
      </c>
      <c r="I153" s="37"/>
      <c r="J153" s="34">
        <v>0.125</v>
      </c>
      <c r="K153" s="20"/>
    </row>
    <row r="154" spans="1:11" s="6" customFormat="1" x14ac:dyDescent="0.25">
      <c r="B154" s="39"/>
      <c r="C154" s="50"/>
      <c r="D154" s="35"/>
      <c r="E154" s="35"/>
      <c r="F154" s="35"/>
      <c r="G154" s="35"/>
      <c r="H154" s="19">
        <v>0.64583333333333337</v>
      </c>
      <c r="I154" s="19">
        <v>0.70833333333333337</v>
      </c>
      <c r="J154" s="35"/>
      <c r="K154" s="20"/>
    </row>
    <row r="155" spans="1:11" s="6" customFormat="1" x14ac:dyDescent="0.25">
      <c r="B155" s="38" t="s">
        <v>22</v>
      </c>
      <c r="C155" s="50"/>
      <c r="D155" s="34" t="s">
        <v>51</v>
      </c>
      <c r="E155" s="34" t="s">
        <v>170</v>
      </c>
      <c r="F155" s="34" t="s">
        <v>171</v>
      </c>
      <c r="G155" s="34">
        <v>15</v>
      </c>
      <c r="H155" s="36" t="s">
        <v>20</v>
      </c>
      <c r="I155" s="37"/>
      <c r="J155" s="34">
        <v>0.125</v>
      </c>
      <c r="K155" s="20"/>
    </row>
    <row r="156" spans="1:11" s="6" customFormat="1" x14ac:dyDescent="0.25">
      <c r="B156" s="39"/>
      <c r="C156" s="50"/>
      <c r="D156" s="35"/>
      <c r="E156" s="35"/>
      <c r="F156" s="35"/>
      <c r="G156" s="35"/>
      <c r="H156" s="19" t="s">
        <v>21</v>
      </c>
      <c r="I156" s="19">
        <v>0.72916666666666663</v>
      </c>
      <c r="J156" s="35"/>
      <c r="K156" s="20"/>
    </row>
    <row r="157" spans="1:11" s="6" customFormat="1" x14ac:dyDescent="0.25">
      <c r="B157" s="38" t="s">
        <v>28</v>
      </c>
      <c r="C157" s="50"/>
      <c r="D157" s="34" t="s">
        <v>12</v>
      </c>
      <c r="E157" s="34" t="s">
        <v>172</v>
      </c>
      <c r="F157" s="34" t="s">
        <v>365</v>
      </c>
      <c r="G157" s="34">
        <v>10</v>
      </c>
      <c r="H157" s="36" t="s">
        <v>33</v>
      </c>
      <c r="I157" s="37"/>
      <c r="J157" s="34">
        <v>0.125</v>
      </c>
      <c r="K157" s="20"/>
    </row>
    <row r="158" spans="1:11" s="6" customFormat="1" x14ac:dyDescent="0.25">
      <c r="B158" s="39"/>
      <c r="C158" s="50"/>
      <c r="D158" s="35"/>
      <c r="E158" s="35"/>
      <c r="F158" s="35"/>
      <c r="G158" s="35"/>
      <c r="H158" s="19" t="s">
        <v>167</v>
      </c>
      <c r="I158" s="19">
        <v>0.63888888888888895</v>
      </c>
      <c r="J158" s="35"/>
      <c r="K158" s="20"/>
    </row>
    <row r="159" spans="1:11" s="6" customFormat="1" ht="15" customHeight="1" x14ac:dyDescent="0.25">
      <c r="B159" s="38" t="s">
        <v>30</v>
      </c>
      <c r="C159" s="50"/>
      <c r="D159" s="34" t="s">
        <v>51</v>
      </c>
      <c r="E159" s="34" t="s">
        <v>173</v>
      </c>
      <c r="F159" s="34" t="s">
        <v>365</v>
      </c>
      <c r="G159" s="34">
        <v>14</v>
      </c>
      <c r="H159" s="36" t="s">
        <v>33</v>
      </c>
      <c r="I159" s="37"/>
      <c r="J159" s="34">
        <v>0.125</v>
      </c>
      <c r="K159" s="20"/>
    </row>
    <row r="160" spans="1:11" s="6" customFormat="1" x14ac:dyDescent="0.25">
      <c r="B160" s="39"/>
      <c r="C160" s="50"/>
      <c r="D160" s="35"/>
      <c r="E160" s="35"/>
      <c r="F160" s="35"/>
      <c r="G160" s="35"/>
      <c r="H160" s="19">
        <v>0.64583333333333337</v>
      </c>
      <c r="I160" s="19">
        <v>0.70833333333333337</v>
      </c>
      <c r="J160" s="35"/>
      <c r="K160" s="20"/>
    </row>
    <row r="161" spans="1:11" s="6" customFormat="1" x14ac:dyDescent="0.25">
      <c r="B161" s="38" t="s">
        <v>35</v>
      </c>
      <c r="C161" s="50"/>
      <c r="D161" s="34" t="s">
        <v>12</v>
      </c>
      <c r="E161" s="34" t="s">
        <v>174</v>
      </c>
      <c r="F161" s="34" t="s">
        <v>175</v>
      </c>
      <c r="G161" s="34">
        <v>19</v>
      </c>
      <c r="H161" s="36" t="s">
        <v>26</v>
      </c>
      <c r="I161" s="37"/>
      <c r="J161" s="34">
        <v>0.125</v>
      </c>
      <c r="K161" s="20"/>
    </row>
    <row r="162" spans="1:11" s="6" customFormat="1" x14ac:dyDescent="0.25">
      <c r="B162" s="39"/>
      <c r="C162" s="50"/>
      <c r="D162" s="35"/>
      <c r="E162" s="35"/>
      <c r="F162" s="35"/>
      <c r="G162" s="35"/>
      <c r="H162" s="19" t="s">
        <v>167</v>
      </c>
      <c r="I162" s="19">
        <v>0.63888888888888895</v>
      </c>
      <c r="J162" s="35"/>
      <c r="K162" s="20"/>
    </row>
    <row r="163" spans="1:11" s="6" customFormat="1" x14ac:dyDescent="0.25">
      <c r="B163" s="38" t="s">
        <v>36</v>
      </c>
      <c r="C163" s="50"/>
      <c r="D163" s="34" t="s">
        <v>51</v>
      </c>
      <c r="E163" s="34" t="s">
        <v>176</v>
      </c>
      <c r="F163" s="34" t="s">
        <v>175</v>
      </c>
      <c r="G163" s="34">
        <v>10</v>
      </c>
      <c r="H163" s="36" t="s">
        <v>26</v>
      </c>
      <c r="I163" s="37"/>
      <c r="J163" s="34">
        <v>0.125</v>
      </c>
      <c r="K163" s="20"/>
    </row>
    <row r="164" spans="1:11" s="6" customFormat="1" x14ac:dyDescent="0.25">
      <c r="B164" s="39"/>
      <c r="C164" s="50"/>
      <c r="D164" s="35"/>
      <c r="E164" s="35"/>
      <c r="F164" s="35"/>
      <c r="G164" s="35"/>
      <c r="H164" s="19">
        <v>0.64583333333333337</v>
      </c>
      <c r="I164" s="19">
        <v>0.70833333333333337</v>
      </c>
      <c r="J164" s="35"/>
      <c r="K164" s="20"/>
    </row>
    <row r="165" spans="1:11" s="6" customFormat="1" x14ac:dyDescent="0.25">
      <c r="B165" s="38" t="s">
        <v>39</v>
      </c>
      <c r="C165" s="50"/>
      <c r="D165" s="34" t="s">
        <v>31</v>
      </c>
      <c r="E165" s="34" t="s">
        <v>169</v>
      </c>
      <c r="F165" s="34" t="s">
        <v>166</v>
      </c>
      <c r="G165" s="34"/>
      <c r="H165" s="36" t="s">
        <v>20</v>
      </c>
      <c r="I165" s="37"/>
      <c r="J165" s="34">
        <v>0.125</v>
      </c>
      <c r="K165" s="20"/>
    </row>
    <row r="166" spans="1:11" s="6" customFormat="1" x14ac:dyDescent="0.25">
      <c r="B166" s="39"/>
      <c r="C166" s="50"/>
      <c r="D166" s="35"/>
      <c r="E166" s="35"/>
      <c r="F166" s="35"/>
      <c r="G166" s="35"/>
      <c r="H166" s="19" t="s">
        <v>115</v>
      </c>
      <c r="I166" s="19">
        <v>0.63888888888888895</v>
      </c>
      <c r="J166" s="35"/>
      <c r="K166" s="20"/>
    </row>
    <row r="167" spans="1:11" s="6" customFormat="1" hidden="1" x14ac:dyDescent="0.25">
      <c r="B167" s="61"/>
      <c r="C167" s="50"/>
      <c r="D167" s="34"/>
      <c r="E167" s="34"/>
      <c r="F167" s="34"/>
      <c r="G167" s="34"/>
      <c r="H167" s="36"/>
      <c r="I167" s="37"/>
      <c r="J167" s="34"/>
      <c r="K167" s="20"/>
    </row>
    <row r="168" spans="1:11" s="6" customFormat="1" hidden="1" x14ac:dyDescent="0.25">
      <c r="B168" s="62"/>
      <c r="C168" s="56"/>
      <c r="D168" s="35"/>
      <c r="E168" s="35"/>
      <c r="F168" s="35"/>
      <c r="G168" s="35"/>
      <c r="H168" s="19"/>
      <c r="I168" s="19"/>
      <c r="J168" s="35"/>
      <c r="K168" s="20"/>
    </row>
    <row r="169" spans="1:11" s="6" customFormat="1" x14ac:dyDescent="0.25">
      <c r="A169" s="7"/>
      <c r="B169" s="40"/>
      <c r="C169" s="41"/>
      <c r="D169" s="41"/>
      <c r="E169" s="42"/>
      <c r="F169" s="3" t="s">
        <v>41</v>
      </c>
      <c r="G169" s="3">
        <f>SUM(G151:G168)</f>
        <v>97</v>
      </c>
      <c r="H169" s="21"/>
      <c r="I169" s="3" t="s">
        <v>7</v>
      </c>
      <c r="J169" s="3">
        <f>SUM(J151:J168)</f>
        <v>1</v>
      </c>
      <c r="K169" s="20"/>
    </row>
    <row r="170" spans="1:11" s="6" customFormat="1" ht="15" customHeight="1" x14ac:dyDescent="0.25">
      <c r="B170" s="38" t="s">
        <v>10</v>
      </c>
      <c r="C170" s="49" t="s">
        <v>177</v>
      </c>
      <c r="D170" s="34" t="s">
        <v>12</v>
      </c>
      <c r="E170" s="34" t="s">
        <v>178</v>
      </c>
      <c r="F170" s="34" t="s">
        <v>366</v>
      </c>
      <c r="G170" s="34">
        <v>18</v>
      </c>
      <c r="H170" s="36" t="s">
        <v>33</v>
      </c>
      <c r="I170" s="37"/>
      <c r="J170" s="34">
        <v>0.125</v>
      </c>
      <c r="K170" s="32"/>
    </row>
    <row r="171" spans="1:11" s="6" customFormat="1" x14ac:dyDescent="0.25">
      <c r="B171" s="39"/>
      <c r="C171" s="50"/>
      <c r="D171" s="35"/>
      <c r="E171" s="35"/>
      <c r="F171" s="35"/>
      <c r="G171" s="35"/>
      <c r="H171" s="19">
        <v>0.59722222222222221</v>
      </c>
      <c r="I171" s="19">
        <v>0.65972222222222221</v>
      </c>
      <c r="J171" s="35"/>
      <c r="K171" s="20"/>
    </row>
    <row r="172" spans="1:11" s="6" customFormat="1" x14ac:dyDescent="0.25">
      <c r="B172" s="38" t="s">
        <v>17</v>
      </c>
      <c r="C172" s="50"/>
      <c r="D172" s="34" t="s">
        <v>12</v>
      </c>
      <c r="E172" s="34" t="s">
        <v>179</v>
      </c>
      <c r="F172" s="34" t="s">
        <v>341</v>
      </c>
      <c r="G172" s="34">
        <v>17</v>
      </c>
      <c r="H172" s="36" t="s">
        <v>20</v>
      </c>
      <c r="I172" s="37"/>
      <c r="J172" s="34">
        <v>0.125</v>
      </c>
      <c r="K172" s="20"/>
    </row>
    <row r="173" spans="1:11" s="6" customFormat="1" x14ac:dyDescent="0.25">
      <c r="B173" s="39"/>
      <c r="C173" s="50"/>
      <c r="D173" s="35"/>
      <c r="E173" s="35"/>
      <c r="F173" s="35"/>
      <c r="G173" s="35"/>
      <c r="H173" s="19">
        <v>0.59027777777777779</v>
      </c>
      <c r="I173" s="19">
        <v>0.65277777777777779</v>
      </c>
      <c r="J173" s="35"/>
      <c r="K173" s="20"/>
    </row>
    <row r="174" spans="1:11" s="6" customFormat="1" ht="15" customHeight="1" x14ac:dyDescent="0.25">
      <c r="B174" s="38" t="s">
        <v>22</v>
      </c>
      <c r="C174" s="50"/>
      <c r="D174" s="34" t="s">
        <v>12</v>
      </c>
      <c r="E174" s="34" t="s">
        <v>180</v>
      </c>
      <c r="F174" s="34" t="s">
        <v>369</v>
      </c>
      <c r="G174" s="34">
        <v>12</v>
      </c>
      <c r="H174" s="36" t="s">
        <v>26</v>
      </c>
      <c r="I174" s="37"/>
      <c r="J174" s="34">
        <v>0.125</v>
      </c>
      <c r="K174" s="23"/>
    </row>
    <row r="175" spans="1:11" s="6" customFormat="1" x14ac:dyDescent="0.25">
      <c r="B175" s="39"/>
      <c r="C175" s="50"/>
      <c r="D175" s="35"/>
      <c r="E175" s="35"/>
      <c r="F175" s="35"/>
      <c r="G175" s="35"/>
      <c r="H175" s="19">
        <v>0.59027777777777779</v>
      </c>
      <c r="I175" s="24">
        <v>0.65277777777777779</v>
      </c>
      <c r="J175" s="35"/>
      <c r="K175" s="20"/>
    </row>
    <row r="176" spans="1:11" s="6" customFormat="1" ht="15" customHeight="1" x14ac:dyDescent="0.25">
      <c r="B176" s="38" t="s">
        <v>28</v>
      </c>
      <c r="C176" s="50"/>
      <c r="D176" s="34" t="s">
        <v>12</v>
      </c>
      <c r="E176" s="34" t="s">
        <v>181</v>
      </c>
      <c r="F176" s="34" t="s">
        <v>341</v>
      </c>
      <c r="G176" s="34">
        <v>15</v>
      </c>
      <c r="H176" s="36" t="s">
        <v>20</v>
      </c>
      <c r="I176" s="37"/>
      <c r="J176" s="34">
        <v>0.125</v>
      </c>
      <c r="K176" s="20"/>
    </row>
    <row r="177" spans="1:11" s="6" customFormat="1" x14ac:dyDescent="0.25">
      <c r="B177" s="39"/>
      <c r="C177" s="50"/>
      <c r="D177" s="35"/>
      <c r="E177" s="35"/>
      <c r="F177" s="35"/>
      <c r="G177" s="35"/>
      <c r="H177" s="19">
        <v>0.66666666666666663</v>
      </c>
      <c r="I177" s="19">
        <v>0.72916666666666663</v>
      </c>
      <c r="J177" s="35"/>
      <c r="K177" s="20"/>
    </row>
    <row r="178" spans="1:11" s="6" customFormat="1" x14ac:dyDescent="0.25">
      <c r="B178" s="38" t="s">
        <v>30</v>
      </c>
      <c r="C178" s="50"/>
      <c r="D178" s="34" t="s">
        <v>18</v>
      </c>
      <c r="E178" s="34" t="s">
        <v>182</v>
      </c>
      <c r="F178" s="34" t="s">
        <v>367</v>
      </c>
      <c r="G178" s="34">
        <v>14</v>
      </c>
      <c r="H178" s="36" t="s">
        <v>26</v>
      </c>
      <c r="I178" s="37"/>
      <c r="J178" s="34">
        <v>0.125</v>
      </c>
      <c r="K178" s="20"/>
    </row>
    <row r="179" spans="1:11" s="6" customFormat="1" x14ac:dyDescent="0.25">
      <c r="B179" s="39"/>
      <c r="C179" s="50"/>
      <c r="D179" s="35"/>
      <c r="E179" s="35"/>
      <c r="F179" s="35"/>
      <c r="G179" s="35"/>
      <c r="H179" s="19">
        <v>0.66666666666666663</v>
      </c>
      <c r="I179" s="19">
        <v>0.72916666666666663</v>
      </c>
      <c r="J179" s="35"/>
      <c r="K179" s="20"/>
    </row>
    <row r="180" spans="1:11" s="6" customFormat="1" x14ac:dyDescent="0.25">
      <c r="B180" s="38" t="s">
        <v>35</v>
      </c>
      <c r="C180" s="50"/>
      <c r="D180" s="34" t="s">
        <v>51</v>
      </c>
      <c r="E180" s="34" t="s">
        <v>183</v>
      </c>
      <c r="F180" s="34" t="s">
        <v>367</v>
      </c>
      <c r="G180" s="34">
        <v>17</v>
      </c>
      <c r="H180" s="36" t="s">
        <v>33</v>
      </c>
      <c r="I180" s="37"/>
      <c r="J180" s="34">
        <v>0.125</v>
      </c>
      <c r="K180" s="20"/>
    </row>
    <row r="181" spans="1:11" s="6" customFormat="1" x14ac:dyDescent="0.25">
      <c r="B181" s="39"/>
      <c r="C181" s="50"/>
      <c r="D181" s="35"/>
      <c r="E181" s="35"/>
      <c r="F181" s="35"/>
      <c r="G181" s="35"/>
      <c r="H181" s="24">
        <v>0.66666666666666663</v>
      </c>
      <c r="I181" s="19">
        <v>0.72916666666666663</v>
      </c>
      <c r="J181" s="35"/>
      <c r="K181" s="20"/>
    </row>
    <row r="182" spans="1:11" s="6" customFormat="1" x14ac:dyDescent="0.25">
      <c r="B182" s="38" t="s">
        <v>36</v>
      </c>
      <c r="C182" s="50"/>
      <c r="D182" s="34" t="s">
        <v>58</v>
      </c>
      <c r="E182" s="34" t="s">
        <v>184</v>
      </c>
      <c r="F182" s="34" t="s">
        <v>367</v>
      </c>
      <c r="G182" s="34">
        <v>13</v>
      </c>
      <c r="H182" s="36" t="s">
        <v>15</v>
      </c>
      <c r="I182" s="37"/>
      <c r="J182" s="34">
        <v>0.125</v>
      </c>
      <c r="K182" s="20"/>
    </row>
    <row r="183" spans="1:11" s="6" customFormat="1" x14ac:dyDescent="0.25">
      <c r="B183" s="39"/>
      <c r="C183" s="50"/>
      <c r="D183" s="35"/>
      <c r="E183" s="35"/>
      <c r="F183" s="35"/>
      <c r="G183" s="35"/>
      <c r="H183" s="19">
        <v>0.64583333333333337</v>
      </c>
      <c r="I183" s="19">
        <v>0.70833333333333337</v>
      </c>
      <c r="J183" s="35"/>
      <c r="K183" s="20"/>
    </row>
    <row r="184" spans="1:11" s="6" customFormat="1" x14ac:dyDescent="0.25">
      <c r="B184" s="38" t="s">
        <v>39</v>
      </c>
      <c r="C184" s="50"/>
      <c r="D184" s="34" t="s">
        <v>31</v>
      </c>
      <c r="E184" s="34" t="s">
        <v>185</v>
      </c>
      <c r="F184" s="34" t="s">
        <v>368</v>
      </c>
      <c r="G184" s="34"/>
      <c r="H184" s="36" t="s">
        <v>15</v>
      </c>
      <c r="I184" s="37"/>
      <c r="J184" s="34">
        <v>0.125</v>
      </c>
      <c r="K184" s="20"/>
    </row>
    <row r="185" spans="1:11" s="6" customFormat="1" x14ac:dyDescent="0.25">
      <c r="B185" s="39"/>
      <c r="C185" s="50"/>
      <c r="D185" s="35"/>
      <c r="E185" s="35"/>
      <c r="F185" s="35"/>
      <c r="G185" s="35"/>
      <c r="H185" s="19">
        <v>0.33333333333333331</v>
      </c>
      <c r="I185" s="19">
        <v>0.625</v>
      </c>
      <c r="J185" s="35"/>
      <c r="K185" s="20"/>
    </row>
    <row r="186" spans="1:11" s="6" customFormat="1" hidden="1" x14ac:dyDescent="0.25">
      <c r="B186" s="61" t="s">
        <v>61</v>
      </c>
      <c r="C186" s="50"/>
      <c r="D186" s="34">
        <v>0</v>
      </c>
      <c r="E186" s="34" t="s">
        <v>186</v>
      </c>
      <c r="F186" s="34">
        <v>0</v>
      </c>
      <c r="G186" s="34">
        <v>0</v>
      </c>
      <c r="H186" s="55">
        <v>0</v>
      </c>
      <c r="I186" s="37"/>
      <c r="J186" s="34" t="s">
        <v>60</v>
      </c>
      <c r="K186" s="20"/>
    </row>
    <row r="187" spans="1:11" s="6" customFormat="1" hidden="1" x14ac:dyDescent="0.25">
      <c r="B187" s="62"/>
      <c r="C187" s="56"/>
      <c r="D187" s="35"/>
      <c r="E187" s="35"/>
      <c r="F187" s="35"/>
      <c r="G187" s="35"/>
      <c r="H187" s="19">
        <v>0</v>
      </c>
      <c r="I187" s="19">
        <v>0</v>
      </c>
      <c r="J187" s="35"/>
      <c r="K187" s="20"/>
    </row>
    <row r="188" spans="1:11" s="6" customFormat="1" x14ac:dyDescent="0.25">
      <c r="A188" s="7"/>
      <c r="B188" s="40"/>
      <c r="C188" s="41"/>
      <c r="D188" s="41"/>
      <c r="E188" s="42"/>
      <c r="F188" s="3" t="s">
        <v>41</v>
      </c>
      <c r="G188" s="3">
        <f>SUM(G170:G187)</f>
        <v>106</v>
      </c>
      <c r="H188" s="21"/>
      <c r="I188" s="3" t="s">
        <v>7</v>
      </c>
      <c r="J188" s="3">
        <f>SUM(J170:J187)</f>
        <v>1</v>
      </c>
      <c r="K188" s="20"/>
    </row>
    <row r="189" spans="1:11" s="6" customFormat="1" ht="15" customHeight="1" x14ac:dyDescent="0.25">
      <c r="B189" s="38" t="s">
        <v>10</v>
      </c>
      <c r="C189" s="49" t="s">
        <v>187</v>
      </c>
      <c r="D189" s="57" t="s">
        <v>53</v>
      </c>
      <c r="E189" s="57" t="s">
        <v>373</v>
      </c>
      <c r="F189" s="57" t="s">
        <v>348</v>
      </c>
      <c r="G189" s="57">
        <v>15</v>
      </c>
      <c r="H189" s="36" t="s">
        <v>15</v>
      </c>
      <c r="I189" s="37"/>
      <c r="J189" s="57">
        <v>0.125</v>
      </c>
      <c r="K189" s="32"/>
    </row>
    <row r="190" spans="1:11" s="6" customFormat="1" x14ac:dyDescent="0.25">
      <c r="B190" s="39"/>
      <c r="C190" s="50"/>
      <c r="D190" s="58"/>
      <c r="E190" s="58"/>
      <c r="F190" s="58"/>
      <c r="G190" s="58"/>
      <c r="H190" s="19" t="s">
        <v>16</v>
      </c>
      <c r="I190" s="19">
        <v>0.70833333333333337</v>
      </c>
      <c r="J190" s="58"/>
      <c r="K190" s="20"/>
    </row>
    <row r="191" spans="1:11" s="6" customFormat="1" x14ac:dyDescent="0.25">
      <c r="B191" s="38" t="s">
        <v>17</v>
      </c>
      <c r="C191" s="50"/>
      <c r="D191" s="57" t="s">
        <v>47</v>
      </c>
      <c r="E191" s="57" t="s">
        <v>374</v>
      </c>
      <c r="F191" s="57" t="s">
        <v>348</v>
      </c>
      <c r="G191" s="57">
        <v>10</v>
      </c>
      <c r="H191" s="36" t="s">
        <v>15</v>
      </c>
      <c r="I191" s="37"/>
      <c r="J191" s="57">
        <v>0.125</v>
      </c>
      <c r="K191" s="20"/>
    </row>
    <row r="192" spans="1:11" s="6" customFormat="1" x14ac:dyDescent="0.25">
      <c r="B192" s="39"/>
      <c r="C192" s="50"/>
      <c r="D192" s="58"/>
      <c r="E192" s="58"/>
      <c r="F192" s="58"/>
      <c r="G192" s="58"/>
      <c r="H192" s="19">
        <v>0.71527777777777779</v>
      </c>
      <c r="I192" s="19">
        <v>0.77777777777777779</v>
      </c>
      <c r="J192" s="58"/>
      <c r="K192" s="20"/>
    </row>
    <row r="193" spans="1:11" s="6" customFormat="1" x14ac:dyDescent="0.25">
      <c r="B193" s="38" t="s">
        <v>22</v>
      </c>
      <c r="C193" s="50"/>
      <c r="D193" s="57" t="s">
        <v>53</v>
      </c>
      <c r="E193" s="57" t="s">
        <v>188</v>
      </c>
      <c r="F193" s="57" t="s">
        <v>358</v>
      </c>
      <c r="G193" s="57">
        <v>13</v>
      </c>
      <c r="H193" s="36" t="s">
        <v>26</v>
      </c>
      <c r="I193" s="37"/>
      <c r="J193" s="57">
        <v>0.125</v>
      </c>
      <c r="K193" s="44"/>
    </row>
    <row r="194" spans="1:11" s="6" customFormat="1" x14ac:dyDescent="0.25">
      <c r="B194" s="39"/>
      <c r="C194" s="50"/>
      <c r="D194" s="58"/>
      <c r="E194" s="58"/>
      <c r="F194" s="58"/>
      <c r="G194" s="58"/>
      <c r="H194" s="19" t="s">
        <v>50</v>
      </c>
      <c r="I194" s="19">
        <v>0.6875</v>
      </c>
      <c r="J194" s="58"/>
      <c r="K194" s="44"/>
    </row>
    <row r="195" spans="1:11" s="6" customFormat="1" x14ac:dyDescent="0.25">
      <c r="B195" s="38" t="s">
        <v>28</v>
      </c>
      <c r="C195" s="50"/>
      <c r="D195" s="57" t="s">
        <v>53</v>
      </c>
      <c r="E195" s="57" t="s">
        <v>189</v>
      </c>
      <c r="F195" s="57" t="s">
        <v>332</v>
      </c>
      <c r="G195" s="57">
        <v>10</v>
      </c>
      <c r="H195" s="36" t="s">
        <v>20</v>
      </c>
      <c r="I195" s="37"/>
      <c r="J195" s="57">
        <v>0.125</v>
      </c>
      <c r="K195" s="20"/>
    </row>
    <row r="196" spans="1:11" s="6" customFormat="1" x14ac:dyDescent="0.25">
      <c r="B196" s="39"/>
      <c r="C196" s="50"/>
      <c r="D196" s="58"/>
      <c r="E196" s="58"/>
      <c r="F196" s="58"/>
      <c r="G196" s="58"/>
      <c r="H196" s="19" t="s">
        <v>16</v>
      </c>
      <c r="I196" s="19">
        <v>0.70833333333333337</v>
      </c>
      <c r="J196" s="58"/>
      <c r="K196" s="20"/>
    </row>
    <row r="197" spans="1:11" s="6" customFormat="1" ht="15" customHeight="1" x14ac:dyDescent="0.25">
      <c r="B197" s="38" t="s">
        <v>30</v>
      </c>
      <c r="C197" s="50"/>
      <c r="D197" s="57" t="s">
        <v>47</v>
      </c>
      <c r="E197" s="57" t="s">
        <v>190</v>
      </c>
      <c r="F197" s="57" t="s">
        <v>332</v>
      </c>
      <c r="G197" s="57">
        <v>15</v>
      </c>
      <c r="H197" s="36" t="s">
        <v>20</v>
      </c>
      <c r="I197" s="37"/>
      <c r="J197" s="57">
        <v>0.125</v>
      </c>
      <c r="K197" s="20"/>
    </row>
    <row r="198" spans="1:11" s="6" customFormat="1" x14ac:dyDescent="0.25">
      <c r="B198" s="39"/>
      <c r="C198" s="50"/>
      <c r="D198" s="58"/>
      <c r="E198" s="58"/>
      <c r="F198" s="58"/>
      <c r="G198" s="58"/>
      <c r="H198" s="19">
        <v>0.71527777777777779</v>
      </c>
      <c r="I198" s="19">
        <v>0.77777777777777779</v>
      </c>
      <c r="J198" s="58"/>
      <c r="K198" s="20"/>
    </row>
    <row r="199" spans="1:11" s="6" customFormat="1" x14ac:dyDescent="0.25">
      <c r="B199" s="38" t="s">
        <v>35</v>
      </c>
      <c r="C199" s="50"/>
      <c r="D199" s="57" t="s">
        <v>53</v>
      </c>
      <c r="E199" s="57" t="s">
        <v>191</v>
      </c>
      <c r="F199" s="57" t="s">
        <v>370</v>
      </c>
      <c r="G199" s="57">
        <v>10</v>
      </c>
      <c r="H199" s="36" t="s">
        <v>33</v>
      </c>
      <c r="I199" s="37"/>
      <c r="J199" s="57">
        <v>0.125</v>
      </c>
      <c r="K199" s="20"/>
    </row>
    <row r="200" spans="1:11" s="6" customFormat="1" x14ac:dyDescent="0.25">
      <c r="B200" s="39"/>
      <c r="C200" s="50"/>
      <c r="D200" s="58"/>
      <c r="E200" s="58"/>
      <c r="F200" s="58"/>
      <c r="G200" s="58"/>
      <c r="H200" s="19" t="s">
        <v>16</v>
      </c>
      <c r="I200" s="19">
        <v>0.70833333333333337</v>
      </c>
      <c r="J200" s="58"/>
      <c r="K200" s="20"/>
    </row>
    <row r="201" spans="1:11" s="6" customFormat="1" x14ac:dyDescent="0.25">
      <c r="B201" s="38" t="s">
        <v>36</v>
      </c>
      <c r="C201" s="50"/>
      <c r="D201" s="57" t="s">
        <v>31</v>
      </c>
      <c r="E201" s="57" t="s">
        <v>318</v>
      </c>
      <c r="F201" s="57" t="s">
        <v>205</v>
      </c>
      <c r="G201" s="57"/>
      <c r="H201" s="36" t="s">
        <v>26</v>
      </c>
      <c r="I201" s="37"/>
      <c r="J201" s="57">
        <v>0.125</v>
      </c>
      <c r="K201" s="20"/>
    </row>
    <row r="202" spans="1:11" s="6" customFormat="1" x14ac:dyDescent="0.25">
      <c r="B202" s="39"/>
      <c r="C202" s="50"/>
      <c r="D202" s="58"/>
      <c r="E202" s="58"/>
      <c r="F202" s="58"/>
      <c r="G202" s="58"/>
      <c r="H202" s="19">
        <v>0.35416666666666669</v>
      </c>
      <c r="I202" s="19">
        <v>0.63888888888888895</v>
      </c>
      <c r="J202" s="58"/>
      <c r="K202" s="20"/>
    </row>
    <row r="203" spans="1:11" s="6" customFormat="1" x14ac:dyDescent="0.25">
      <c r="B203" s="38" t="s">
        <v>39</v>
      </c>
      <c r="C203" s="50"/>
      <c r="D203" s="57" t="s">
        <v>37</v>
      </c>
      <c r="E203" s="57" t="s">
        <v>324</v>
      </c>
      <c r="F203" s="57" t="s">
        <v>205</v>
      </c>
      <c r="G203" s="57"/>
      <c r="H203" s="36" t="s">
        <v>26</v>
      </c>
      <c r="I203" s="37"/>
      <c r="J203" s="57">
        <v>0.125</v>
      </c>
      <c r="K203" s="20"/>
    </row>
    <row r="204" spans="1:11" s="6" customFormat="1" x14ac:dyDescent="0.25">
      <c r="B204" s="39"/>
      <c r="C204" s="50"/>
      <c r="D204" s="58"/>
      <c r="E204" s="58"/>
      <c r="F204" s="58"/>
      <c r="G204" s="58"/>
      <c r="H204" s="19" t="s">
        <v>119</v>
      </c>
      <c r="I204" s="19">
        <v>0.63888888888888895</v>
      </c>
      <c r="J204" s="58"/>
      <c r="K204" s="20"/>
    </row>
    <row r="205" spans="1:11" s="6" customFormat="1" hidden="1" x14ac:dyDescent="0.25">
      <c r="B205" s="61" t="s">
        <v>61</v>
      </c>
      <c r="C205" s="50"/>
      <c r="D205" s="34">
        <v>0</v>
      </c>
      <c r="E205" s="34" t="s">
        <v>192</v>
      </c>
      <c r="F205" s="34">
        <v>0</v>
      </c>
      <c r="G205" s="34">
        <v>0</v>
      </c>
      <c r="H205" s="55">
        <v>0</v>
      </c>
      <c r="I205" s="37"/>
      <c r="J205" s="34" t="s">
        <v>60</v>
      </c>
      <c r="K205" s="20"/>
    </row>
    <row r="206" spans="1:11" s="6" customFormat="1" hidden="1" x14ac:dyDescent="0.25">
      <c r="B206" s="62"/>
      <c r="C206" s="56"/>
      <c r="D206" s="35"/>
      <c r="E206" s="35"/>
      <c r="F206" s="35"/>
      <c r="G206" s="35"/>
      <c r="H206" s="19">
        <v>0</v>
      </c>
      <c r="I206" s="19">
        <v>0</v>
      </c>
      <c r="J206" s="35"/>
      <c r="K206" s="20"/>
    </row>
    <row r="207" spans="1:11" s="6" customFormat="1" x14ac:dyDescent="0.25">
      <c r="A207" s="7"/>
      <c r="B207" s="40"/>
      <c r="C207" s="41"/>
      <c r="D207" s="41"/>
      <c r="E207" s="42"/>
      <c r="F207" s="3" t="s">
        <v>41</v>
      </c>
      <c r="G207" s="3">
        <f>SUM(G189:G206)</f>
        <v>73</v>
      </c>
      <c r="H207" s="21"/>
      <c r="I207" s="3" t="s">
        <v>7</v>
      </c>
      <c r="J207" s="3">
        <f>SUM(J189:J206)</f>
        <v>1</v>
      </c>
      <c r="K207" s="20"/>
    </row>
    <row r="208" spans="1:11" s="6" customFormat="1" ht="15" customHeight="1" x14ac:dyDescent="0.25">
      <c r="B208" s="38" t="s">
        <v>10</v>
      </c>
      <c r="C208" s="49" t="s">
        <v>193</v>
      </c>
      <c r="D208" s="34" t="s">
        <v>47</v>
      </c>
      <c r="E208" s="34" t="s">
        <v>194</v>
      </c>
      <c r="F208" s="34" t="s">
        <v>126</v>
      </c>
      <c r="G208" s="34">
        <v>12</v>
      </c>
      <c r="H208" s="36" t="s">
        <v>26</v>
      </c>
      <c r="I208" s="37"/>
      <c r="J208" s="34">
        <v>0.125</v>
      </c>
      <c r="K208" s="32"/>
    </row>
    <row r="209" spans="2:11" s="6" customFormat="1" ht="29.45" customHeight="1" x14ac:dyDescent="0.25">
      <c r="B209" s="39"/>
      <c r="C209" s="50"/>
      <c r="D209" s="35"/>
      <c r="E209" s="35"/>
      <c r="F209" s="35"/>
      <c r="G209" s="35"/>
      <c r="H209" s="19" t="s">
        <v>50</v>
      </c>
      <c r="I209" s="19">
        <v>0.6875</v>
      </c>
      <c r="J209" s="35"/>
      <c r="K209" s="20"/>
    </row>
    <row r="210" spans="2:11" s="6" customFormat="1" ht="15" customHeight="1" x14ac:dyDescent="0.25">
      <c r="B210" s="38" t="s">
        <v>17</v>
      </c>
      <c r="C210" s="50"/>
      <c r="D210" s="34" t="s">
        <v>124</v>
      </c>
      <c r="E210" s="34" t="s">
        <v>195</v>
      </c>
      <c r="F210" s="34" t="s">
        <v>126</v>
      </c>
      <c r="G210" s="34">
        <v>12</v>
      </c>
      <c r="H210" s="36" t="s">
        <v>20</v>
      </c>
      <c r="I210" s="37"/>
      <c r="J210" s="34">
        <v>0.125</v>
      </c>
      <c r="K210" s="20"/>
    </row>
    <row r="211" spans="2:11" s="6" customFormat="1" ht="15" customHeight="1" x14ac:dyDescent="0.25">
      <c r="B211" s="39"/>
      <c r="C211" s="50"/>
      <c r="D211" s="35"/>
      <c r="E211" s="35"/>
      <c r="F211" s="35"/>
      <c r="G211" s="35"/>
      <c r="H211" s="19" t="s">
        <v>16</v>
      </c>
      <c r="I211" s="19" t="s">
        <v>196</v>
      </c>
      <c r="J211" s="35"/>
      <c r="K211" s="20"/>
    </row>
    <row r="212" spans="2:11" s="6" customFormat="1" ht="25.5" customHeight="1" x14ac:dyDescent="0.25">
      <c r="B212" s="38" t="s">
        <v>22</v>
      </c>
      <c r="C212" s="50"/>
      <c r="D212" s="34" t="s">
        <v>31</v>
      </c>
      <c r="E212" s="34" t="s">
        <v>197</v>
      </c>
      <c r="F212" s="34" t="s">
        <v>126</v>
      </c>
      <c r="G212" s="34"/>
      <c r="H212" s="36">
        <v>0</v>
      </c>
      <c r="I212" s="37"/>
      <c r="J212" s="34">
        <v>0.125</v>
      </c>
      <c r="K212" s="20"/>
    </row>
    <row r="213" spans="2:11" s="6" customFormat="1" ht="15.75" customHeight="1" x14ac:dyDescent="0.25">
      <c r="B213" s="39"/>
      <c r="C213" s="50"/>
      <c r="D213" s="35"/>
      <c r="E213" s="35"/>
      <c r="F213" s="35"/>
      <c r="G213" s="35"/>
      <c r="H213" s="19" t="s">
        <v>129</v>
      </c>
      <c r="I213" s="19">
        <v>0.625</v>
      </c>
      <c r="J213" s="35"/>
      <c r="K213" s="20"/>
    </row>
    <row r="214" spans="2:11" s="6" customFormat="1" x14ac:dyDescent="0.25">
      <c r="B214" s="38" t="s">
        <v>28</v>
      </c>
      <c r="C214" s="50"/>
      <c r="D214" s="34" t="s">
        <v>31</v>
      </c>
      <c r="E214" s="34" t="s">
        <v>198</v>
      </c>
      <c r="F214" s="34" t="s">
        <v>126</v>
      </c>
      <c r="G214" s="34"/>
      <c r="H214" s="36">
        <v>0</v>
      </c>
      <c r="I214" s="37"/>
      <c r="J214" s="34">
        <v>0.125</v>
      </c>
      <c r="K214" s="20"/>
    </row>
    <row r="215" spans="2:11" s="6" customFormat="1" ht="25.9" customHeight="1" x14ac:dyDescent="0.25">
      <c r="B215" s="39"/>
      <c r="C215" s="50"/>
      <c r="D215" s="35"/>
      <c r="E215" s="35"/>
      <c r="F215" s="35"/>
      <c r="G215" s="35"/>
      <c r="H215" s="19" t="s">
        <v>129</v>
      </c>
      <c r="I215" s="19">
        <v>0.625</v>
      </c>
      <c r="J215" s="35"/>
      <c r="K215" s="20"/>
    </row>
    <row r="216" spans="2:11" s="6" customFormat="1" x14ac:dyDescent="0.25">
      <c r="B216" s="38" t="s">
        <v>30</v>
      </c>
      <c r="C216" s="50"/>
      <c r="D216" s="34" t="s">
        <v>362</v>
      </c>
      <c r="E216" s="34"/>
      <c r="F216" s="34"/>
      <c r="G216" s="34">
        <v>0</v>
      </c>
      <c r="H216" s="36">
        <v>0</v>
      </c>
      <c r="I216" s="37"/>
      <c r="J216" s="34">
        <v>0.5</v>
      </c>
      <c r="K216" s="20"/>
    </row>
    <row r="217" spans="2:11" s="6" customFormat="1" ht="23.25" customHeight="1" x14ac:dyDescent="0.25">
      <c r="B217" s="39"/>
      <c r="C217" s="50"/>
      <c r="D217" s="35"/>
      <c r="E217" s="35"/>
      <c r="F217" s="35"/>
      <c r="G217" s="35"/>
      <c r="H217" s="19">
        <v>0</v>
      </c>
      <c r="I217" s="19">
        <v>0</v>
      </c>
      <c r="J217" s="35"/>
      <c r="K217" s="20"/>
    </row>
    <row r="218" spans="2:11" s="6" customFormat="1" hidden="1" x14ac:dyDescent="0.25">
      <c r="B218" s="61" t="s">
        <v>35</v>
      </c>
      <c r="C218" s="50"/>
      <c r="D218" s="34">
        <v>0</v>
      </c>
      <c r="E218" s="34" t="s">
        <v>199</v>
      </c>
      <c r="F218" s="34">
        <v>0</v>
      </c>
      <c r="G218" s="34">
        <v>0</v>
      </c>
      <c r="H218" s="36">
        <v>0</v>
      </c>
      <c r="I218" s="37"/>
      <c r="J218" s="34" t="s">
        <v>60</v>
      </c>
      <c r="K218" s="20"/>
    </row>
    <row r="219" spans="2:11" s="6" customFormat="1" hidden="1" x14ac:dyDescent="0.25">
      <c r="B219" s="62"/>
      <c r="C219" s="50"/>
      <c r="D219" s="35"/>
      <c r="E219" s="35"/>
      <c r="F219" s="35"/>
      <c r="G219" s="35"/>
      <c r="H219" s="19">
        <v>0</v>
      </c>
      <c r="I219" s="19">
        <v>0</v>
      </c>
      <c r="J219" s="35"/>
      <c r="K219" s="20"/>
    </row>
    <row r="220" spans="2:11" s="6" customFormat="1" hidden="1" x14ac:dyDescent="0.25">
      <c r="B220" s="61" t="s">
        <v>36</v>
      </c>
      <c r="C220" s="50"/>
      <c r="D220" s="34">
        <v>0</v>
      </c>
      <c r="E220" s="34" t="s">
        <v>199</v>
      </c>
      <c r="F220" s="34">
        <v>0</v>
      </c>
      <c r="G220" s="34">
        <v>0</v>
      </c>
      <c r="H220" s="36">
        <v>0</v>
      </c>
      <c r="I220" s="37"/>
      <c r="J220" s="34" t="s">
        <v>60</v>
      </c>
      <c r="K220" s="20"/>
    </row>
    <row r="221" spans="2:11" s="6" customFormat="1" hidden="1" x14ac:dyDescent="0.25">
      <c r="B221" s="62"/>
      <c r="C221" s="50"/>
      <c r="D221" s="35"/>
      <c r="E221" s="35"/>
      <c r="F221" s="35"/>
      <c r="G221" s="35"/>
      <c r="H221" s="19">
        <v>0</v>
      </c>
      <c r="I221" s="19">
        <v>0</v>
      </c>
      <c r="J221" s="35"/>
      <c r="K221" s="20"/>
    </row>
    <row r="222" spans="2:11" s="6" customFormat="1" hidden="1" x14ac:dyDescent="0.25">
      <c r="B222" s="61" t="s">
        <v>39</v>
      </c>
      <c r="C222" s="50"/>
      <c r="D222" s="34">
        <v>0</v>
      </c>
      <c r="E222" s="34" t="s">
        <v>199</v>
      </c>
      <c r="F222" s="34">
        <v>0</v>
      </c>
      <c r="G222" s="34">
        <v>0</v>
      </c>
      <c r="H222" s="36">
        <v>0</v>
      </c>
      <c r="I222" s="37"/>
      <c r="J222" s="34" t="s">
        <v>60</v>
      </c>
      <c r="K222" s="20"/>
    </row>
    <row r="223" spans="2:11" s="6" customFormat="1" hidden="1" x14ac:dyDescent="0.25">
      <c r="B223" s="62"/>
      <c r="C223" s="50"/>
      <c r="D223" s="35"/>
      <c r="E223" s="35"/>
      <c r="F223" s="35"/>
      <c r="G223" s="35"/>
      <c r="H223" s="19">
        <v>0</v>
      </c>
      <c r="I223" s="19">
        <v>0</v>
      </c>
      <c r="J223" s="35"/>
      <c r="K223" s="20"/>
    </row>
    <row r="224" spans="2:11" s="6" customFormat="1" hidden="1" x14ac:dyDescent="0.25">
      <c r="B224" s="61" t="s">
        <v>61</v>
      </c>
      <c r="C224" s="50"/>
      <c r="D224" s="34">
        <v>0</v>
      </c>
      <c r="E224" s="34" t="s">
        <v>199</v>
      </c>
      <c r="F224" s="34">
        <v>0</v>
      </c>
      <c r="G224" s="34">
        <v>0</v>
      </c>
      <c r="H224" s="55">
        <v>0</v>
      </c>
      <c r="I224" s="37"/>
      <c r="J224" s="34" t="s">
        <v>60</v>
      </c>
      <c r="K224" s="20"/>
    </row>
    <row r="225" spans="1:11" s="6" customFormat="1" hidden="1" x14ac:dyDescent="0.25">
      <c r="B225" s="62"/>
      <c r="C225" s="56"/>
      <c r="D225" s="35"/>
      <c r="E225" s="35"/>
      <c r="F225" s="35"/>
      <c r="G225" s="35"/>
      <c r="H225" s="19">
        <v>0</v>
      </c>
      <c r="I225" s="19">
        <v>0</v>
      </c>
      <c r="J225" s="35"/>
      <c r="K225" s="20"/>
    </row>
    <row r="226" spans="1:11" s="6" customFormat="1" x14ac:dyDescent="0.25">
      <c r="A226" s="7"/>
      <c r="B226" s="40"/>
      <c r="C226" s="41"/>
      <c r="D226" s="41"/>
      <c r="E226" s="42"/>
      <c r="F226" s="3" t="s">
        <v>41</v>
      </c>
      <c r="G226" s="3">
        <f>SUM(G208:G225)</f>
        <v>24</v>
      </c>
      <c r="H226" s="21"/>
      <c r="I226" s="3" t="s">
        <v>7</v>
      </c>
      <c r="J226" s="3">
        <f>SUM(J208:J225)</f>
        <v>1</v>
      </c>
      <c r="K226" s="20"/>
    </row>
    <row r="227" spans="1:11" s="6" customFormat="1" ht="15" customHeight="1" x14ac:dyDescent="0.25">
      <c r="B227" s="38" t="s">
        <v>10</v>
      </c>
      <c r="C227" s="49" t="s">
        <v>200</v>
      </c>
      <c r="D227" s="34" t="s">
        <v>53</v>
      </c>
      <c r="E227" s="34" t="s">
        <v>201</v>
      </c>
      <c r="F227" s="34" t="s">
        <v>202</v>
      </c>
      <c r="G227" s="34">
        <v>11</v>
      </c>
      <c r="H227" s="36" t="s">
        <v>15</v>
      </c>
      <c r="I227" s="37"/>
      <c r="J227" s="34">
        <v>0.125</v>
      </c>
      <c r="K227" s="32"/>
    </row>
    <row r="228" spans="1:11" s="6" customFormat="1" x14ac:dyDescent="0.25">
      <c r="B228" s="39"/>
      <c r="C228" s="50"/>
      <c r="D228" s="35"/>
      <c r="E228" s="35"/>
      <c r="F228" s="35"/>
      <c r="G228" s="35"/>
      <c r="H228" s="19" t="s">
        <v>21</v>
      </c>
      <c r="I228" s="19">
        <v>0.72916666666666663</v>
      </c>
      <c r="J228" s="35"/>
      <c r="K228" s="20"/>
    </row>
    <row r="229" spans="1:11" s="6" customFormat="1" x14ac:dyDescent="0.25">
      <c r="B229" s="38" t="s">
        <v>17</v>
      </c>
      <c r="C229" s="50"/>
      <c r="D229" s="34" t="s">
        <v>47</v>
      </c>
      <c r="E229" s="34" t="s">
        <v>203</v>
      </c>
      <c r="F229" s="34" t="s">
        <v>202</v>
      </c>
      <c r="G229" s="34">
        <v>26</v>
      </c>
      <c r="H229" s="36" t="s">
        <v>15</v>
      </c>
      <c r="I229" s="37"/>
      <c r="J229" s="34">
        <v>0.125</v>
      </c>
      <c r="K229" s="20"/>
    </row>
    <row r="230" spans="1:11" s="6" customFormat="1" x14ac:dyDescent="0.25">
      <c r="B230" s="39"/>
      <c r="C230" s="50"/>
      <c r="D230" s="35"/>
      <c r="E230" s="35"/>
      <c r="F230" s="35"/>
      <c r="G230" s="35"/>
      <c r="H230" s="19">
        <v>0.73611111111111116</v>
      </c>
      <c r="I230" s="19">
        <v>0.79861111111111116</v>
      </c>
      <c r="J230" s="35"/>
      <c r="K230" s="20"/>
    </row>
    <row r="231" spans="1:11" s="6" customFormat="1" x14ac:dyDescent="0.25">
      <c r="B231" s="38" t="s">
        <v>22</v>
      </c>
      <c r="C231" s="50"/>
      <c r="D231" s="34" t="s">
        <v>18</v>
      </c>
      <c r="E231" s="34" t="s">
        <v>207</v>
      </c>
      <c r="F231" s="34" t="s">
        <v>202</v>
      </c>
      <c r="G231" s="34">
        <v>18</v>
      </c>
      <c r="H231" s="36" t="s">
        <v>20</v>
      </c>
      <c r="I231" s="37"/>
      <c r="J231" s="34">
        <v>0.125</v>
      </c>
      <c r="K231" s="20"/>
    </row>
    <row r="232" spans="1:11" s="6" customFormat="1" x14ac:dyDescent="0.25">
      <c r="B232" s="39"/>
      <c r="C232" s="50"/>
      <c r="D232" s="35"/>
      <c r="E232" s="35"/>
      <c r="F232" s="35"/>
      <c r="G232" s="35"/>
      <c r="H232" s="19" t="s">
        <v>149</v>
      </c>
      <c r="I232" s="19">
        <v>0.69097222222222221</v>
      </c>
      <c r="J232" s="35"/>
      <c r="K232" s="20"/>
    </row>
    <row r="233" spans="1:11" s="6" customFormat="1" x14ac:dyDescent="0.25">
      <c r="B233" s="38" t="s">
        <v>28</v>
      </c>
      <c r="C233" s="50"/>
      <c r="D233" s="34" t="s">
        <v>51</v>
      </c>
      <c r="E233" s="34" t="s">
        <v>208</v>
      </c>
      <c r="F233" s="34" t="s">
        <v>202</v>
      </c>
      <c r="G233" s="34">
        <v>13</v>
      </c>
      <c r="H233" s="36" t="s">
        <v>20</v>
      </c>
      <c r="I233" s="37"/>
      <c r="J233" s="34">
        <v>0.125</v>
      </c>
      <c r="K233" s="20"/>
    </row>
    <row r="234" spans="1:11" s="6" customFormat="1" x14ac:dyDescent="0.25">
      <c r="B234" s="39"/>
      <c r="C234" s="50"/>
      <c r="D234" s="35"/>
      <c r="E234" s="35"/>
      <c r="F234" s="35"/>
      <c r="G234" s="35"/>
      <c r="H234" s="19">
        <v>0.69791666666666663</v>
      </c>
      <c r="I234" s="19">
        <v>0.76041666666666663</v>
      </c>
      <c r="J234" s="35"/>
      <c r="K234" s="20"/>
    </row>
    <row r="235" spans="1:11" s="6" customFormat="1" x14ac:dyDescent="0.25">
      <c r="B235" s="38" t="s">
        <v>30</v>
      </c>
      <c r="C235" s="50"/>
      <c r="D235" s="34" t="s">
        <v>124</v>
      </c>
      <c r="E235" s="34" t="s">
        <v>209</v>
      </c>
      <c r="F235" s="34" t="s">
        <v>205</v>
      </c>
      <c r="G235" s="34">
        <v>16</v>
      </c>
      <c r="H235" s="36" t="s">
        <v>33</v>
      </c>
      <c r="I235" s="37"/>
      <c r="J235" s="34">
        <v>0.125</v>
      </c>
      <c r="K235" s="20"/>
    </row>
    <row r="236" spans="1:11" s="6" customFormat="1" x14ac:dyDescent="0.25">
      <c r="B236" s="39"/>
      <c r="C236" s="50"/>
      <c r="D236" s="35"/>
      <c r="E236" s="35"/>
      <c r="F236" s="35"/>
      <c r="G236" s="35"/>
      <c r="H236" s="19" t="s">
        <v>210</v>
      </c>
      <c r="I236" s="19">
        <v>0.67708333333333337</v>
      </c>
      <c r="J236" s="35"/>
      <c r="K236" s="20"/>
    </row>
    <row r="237" spans="1:11" s="6" customFormat="1" x14ac:dyDescent="0.25">
      <c r="B237" s="38" t="s">
        <v>35</v>
      </c>
      <c r="C237" s="50"/>
      <c r="D237" s="34" t="s">
        <v>58</v>
      </c>
      <c r="E237" s="34" t="s">
        <v>211</v>
      </c>
      <c r="F237" s="34" t="s">
        <v>202</v>
      </c>
      <c r="G237" s="34">
        <v>27</v>
      </c>
      <c r="H237" s="36" t="s">
        <v>33</v>
      </c>
      <c r="I237" s="37"/>
      <c r="J237" s="34">
        <v>0.125</v>
      </c>
      <c r="K237" s="20"/>
    </row>
    <row r="238" spans="1:11" s="6" customFormat="1" x14ac:dyDescent="0.25">
      <c r="B238" s="39"/>
      <c r="C238" s="50"/>
      <c r="D238" s="35"/>
      <c r="E238" s="35"/>
      <c r="F238" s="35"/>
      <c r="G238" s="35"/>
      <c r="H238" s="19">
        <v>0.68402777777777779</v>
      </c>
      <c r="I238" s="19">
        <v>0.74652777777777779</v>
      </c>
      <c r="J238" s="35"/>
      <c r="K238" s="20"/>
    </row>
    <row r="239" spans="1:11" s="6" customFormat="1" x14ac:dyDescent="0.25">
      <c r="B239" s="38" t="s">
        <v>36</v>
      </c>
      <c r="C239" s="50"/>
      <c r="D239" s="34" t="s">
        <v>31</v>
      </c>
      <c r="E239" s="34" t="s">
        <v>204</v>
      </c>
      <c r="F239" s="34" t="s">
        <v>205</v>
      </c>
      <c r="G239" s="34"/>
      <c r="H239" s="36" t="s">
        <v>26</v>
      </c>
      <c r="I239" s="37"/>
      <c r="J239" s="34">
        <v>0.125</v>
      </c>
      <c r="K239" s="20"/>
    </row>
    <row r="240" spans="1:11" s="6" customFormat="1" x14ac:dyDescent="0.25">
      <c r="B240" s="39"/>
      <c r="C240" s="50"/>
      <c r="D240" s="35"/>
      <c r="E240" s="35"/>
      <c r="F240" s="35"/>
      <c r="G240" s="35"/>
      <c r="H240" s="19">
        <v>0.35416666666666669</v>
      </c>
      <c r="I240" s="19">
        <v>0.63888888888888895</v>
      </c>
      <c r="J240" s="35"/>
      <c r="K240" s="20"/>
    </row>
    <row r="241" spans="1:11" s="6" customFormat="1" x14ac:dyDescent="0.25">
      <c r="B241" s="38" t="s">
        <v>39</v>
      </c>
      <c r="C241" s="50"/>
      <c r="D241" s="34" t="s">
        <v>37</v>
      </c>
      <c r="E241" s="34" t="s">
        <v>206</v>
      </c>
      <c r="F241" s="34" t="s">
        <v>205</v>
      </c>
      <c r="G241" s="34"/>
      <c r="H241" s="36" t="s">
        <v>26</v>
      </c>
      <c r="I241" s="37"/>
      <c r="J241" s="34">
        <v>0.125</v>
      </c>
      <c r="K241" s="20"/>
    </row>
    <row r="242" spans="1:11" s="6" customFormat="1" x14ac:dyDescent="0.25">
      <c r="B242" s="39"/>
      <c r="C242" s="56"/>
      <c r="D242" s="35"/>
      <c r="E242" s="35"/>
      <c r="F242" s="35"/>
      <c r="G242" s="35"/>
      <c r="H242" s="19" t="s">
        <v>119</v>
      </c>
      <c r="I242" s="19">
        <v>0.63888888888888895</v>
      </c>
      <c r="J242" s="35"/>
      <c r="K242" s="20"/>
    </row>
    <row r="243" spans="1:11" s="6" customFormat="1" x14ac:dyDescent="0.25">
      <c r="A243" s="7"/>
      <c r="B243" s="40"/>
      <c r="C243" s="41"/>
      <c r="D243" s="41"/>
      <c r="E243" s="42"/>
      <c r="F243" s="3" t="s">
        <v>41</v>
      </c>
      <c r="G243" s="3">
        <f>SUM(G227:G242)</f>
        <v>111</v>
      </c>
      <c r="H243" s="21"/>
      <c r="I243" s="3" t="s">
        <v>7</v>
      </c>
      <c r="J243" s="3">
        <f>SUM(J227:J242)</f>
        <v>1</v>
      </c>
      <c r="K243" s="20"/>
    </row>
    <row r="244" spans="1:11" ht="15" customHeight="1" x14ac:dyDescent="0.25">
      <c r="B244" s="34" t="s">
        <v>10</v>
      </c>
      <c r="C244" s="63" t="s">
        <v>11</v>
      </c>
      <c r="D244" s="34" t="s">
        <v>12</v>
      </c>
      <c r="E244" s="34" t="s">
        <v>13</v>
      </c>
      <c r="F244" s="34" t="s">
        <v>14</v>
      </c>
      <c r="G244" s="34">
        <v>26</v>
      </c>
      <c r="H244" s="36" t="s">
        <v>15</v>
      </c>
      <c r="I244" s="37"/>
      <c r="J244" s="34">
        <v>0.125</v>
      </c>
      <c r="K244" s="25"/>
    </row>
    <row r="245" spans="1:11" x14ac:dyDescent="0.25">
      <c r="B245" s="35"/>
      <c r="C245" s="64"/>
      <c r="D245" s="35"/>
      <c r="E245" s="35"/>
      <c r="F245" s="35"/>
      <c r="G245" s="35"/>
      <c r="H245" s="24" t="s">
        <v>16</v>
      </c>
      <c r="I245" s="24">
        <v>0.70833333333333337</v>
      </c>
      <c r="J245" s="35"/>
      <c r="K245" s="25"/>
    </row>
    <row r="246" spans="1:11" x14ac:dyDescent="0.25">
      <c r="B246" s="34" t="s">
        <v>17</v>
      </c>
      <c r="C246" s="64"/>
      <c r="D246" s="34" t="s">
        <v>18</v>
      </c>
      <c r="E246" s="34" t="s">
        <v>19</v>
      </c>
      <c r="F246" s="34" t="s">
        <v>14</v>
      </c>
      <c r="G246" s="34">
        <v>22</v>
      </c>
      <c r="H246" s="36" t="s">
        <v>20</v>
      </c>
      <c r="I246" s="37"/>
      <c r="J246" s="34">
        <v>0.125</v>
      </c>
      <c r="K246" s="25"/>
    </row>
    <row r="247" spans="1:11" x14ac:dyDescent="0.25">
      <c r="B247" s="35"/>
      <c r="C247" s="64"/>
      <c r="D247" s="35"/>
      <c r="E247" s="35"/>
      <c r="F247" s="35"/>
      <c r="G247" s="35"/>
      <c r="H247" s="24" t="s">
        <v>21</v>
      </c>
      <c r="I247" s="24">
        <v>0.72916666666666663</v>
      </c>
      <c r="J247" s="35"/>
      <c r="K247" s="25"/>
    </row>
    <row r="248" spans="1:11" x14ac:dyDescent="0.25">
      <c r="B248" s="34" t="s">
        <v>22</v>
      </c>
      <c r="C248" s="64"/>
      <c r="D248" s="34" t="s">
        <v>23</v>
      </c>
      <c r="E248" s="34" t="s">
        <v>24</v>
      </c>
      <c r="F248" s="34" t="s">
        <v>25</v>
      </c>
      <c r="G248" s="34"/>
      <c r="H248" s="55" t="s">
        <v>26</v>
      </c>
      <c r="I248" s="37"/>
      <c r="J248" s="34">
        <v>0.125</v>
      </c>
      <c r="K248" s="25"/>
    </row>
    <row r="249" spans="1:11" x14ac:dyDescent="0.25">
      <c r="B249" s="35"/>
      <c r="C249" s="64"/>
      <c r="D249" s="35"/>
      <c r="E249" s="35"/>
      <c r="F249" s="35"/>
      <c r="G249" s="35"/>
      <c r="H249" s="19" t="s">
        <v>27</v>
      </c>
      <c r="I249" s="19">
        <v>0.75</v>
      </c>
      <c r="J249" s="35"/>
      <c r="K249" s="25"/>
    </row>
    <row r="250" spans="1:11" x14ac:dyDescent="0.25">
      <c r="B250" s="34" t="s">
        <v>28</v>
      </c>
      <c r="C250" s="64"/>
      <c r="D250" s="34" t="s">
        <v>31</v>
      </c>
      <c r="E250" s="34" t="s">
        <v>32</v>
      </c>
      <c r="F250" s="34" t="s">
        <v>25</v>
      </c>
      <c r="G250" s="34"/>
      <c r="H250" s="36" t="s">
        <v>33</v>
      </c>
      <c r="I250" s="37"/>
      <c r="J250" s="34">
        <v>0.125</v>
      </c>
      <c r="K250" s="25"/>
    </row>
    <row r="251" spans="1:11" x14ac:dyDescent="0.25">
      <c r="B251" s="35"/>
      <c r="C251" s="64"/>
      <c r="D251" s="35"/>
      <c r="E251" s="35"/>
      <c r="F251" s="35"/>
      <c r="G251" s="35"/>
      <c r="H251" s="19" t="s">
        <v>34</v>
      </c>
      <c r="I251" s="19">
        <v>0.62847222222222221</v>
      </c>
      <c r="J251" s="35"/>
      <c r="K251" s="25"/>
    </row>
    <row r="252" spans="1:11" x14ac:dyDescent="0.25">
      <c r="B252" s="34" t="s">
        <v>35</v>
      </c>
      <c r="C252" s="64"/>
      <c r="D252" s="34" t="s">
        <v>37</v>
      </c>
      <c r="E252" s="34" t="s">
        <v>38</v>
      </c>
      <c r="F252" s="34" t="s">
        <v>25</v>
      </c>
      <c r="G252" s="34"/>
      <c r="H252" s="36" t="s">
        <v>33</v>
      </c>
      <c r="I252" s="37"/>
      <c r="J252" s="34">
        <v>0.125</v>
      </c>
      <c r="K252" s="25"/>
    </row>
    <row r="253" spans="1:11" x14ac:dyDescent="0.25">
      <c r="B253" s="35"/>
      <c r="C253" s="64"/>
      <c r="D253" s="35"/>
      <c r="E253" s="35"/>
      <c r="F253" s="35"/>
      <c r="G253" s="35"/>
      <c r="H253" s="19" t="s">
        <v>34</v>
      </c>
      <c r="I253" s="19">
        <v>0.62847222222222221</v>
      </c>
      <c r="J253" s="35"/>
      <c r="K253" s="25"/>
    </row>
    <row r="254" spans="1:11" x14ac:dyDescent="0.25">
      <c r="B254" s="34" t="s">
        <v>36</v>
      </c>
      <c r="C254" s="64"/>
      <c r="D254" s="34" t="s">
        <v>37</v>
      </c>
      <c r="E254" s="34" t="s">
        <v>40</v>
      </c>
      <c r="F254" s="34" t="s">
        <v>25</v>
      </c>
      <c r="G254" s="34"/>
      <c r="H254" s="36" t="s">
        <v>33</v>
      </c>
      <c r="I254" s="37"/>
      <c r="J254" s="34">
        <v>0.125</v>
      </c>
      <c r="K254" s="25"/>
    </row>
    <row r="255" spans="1:11" x14ac:dyDescent="0.25">
      <c r="B255" s="35"/>
      <c r="C255" s="64"/>
      <c r="D255" s="35"/>
      <c r="E255" s="35"/>
      <c r="F255" s="35"/>
      <c r="G255" s="35"/>
      <c r="H255" s="19" t="s">
        <v>34</v>
      </c>
      <c r="I255" s="19">
        <v>0.62847222222222221</v>
      </c>
      <c r="J255" s="35"/>
      <c r="K255" s="25"/>
    </row>
    <row r="256" spans="1:11" x14ac:dyDescent="0.25">
      <c r="B256" s="34" t="s">
        <v>39</v>
      </c>
      <c r="C256" s="64"/>
      <c r="D256" s="34" t="s">
        <v>29</v>
      </c>
      <c r="E256" s="34"/>
      <c r="F256" s="34">
        <v>0</v>
      </c>
      <c r="G256" s="34">
        <v>0</v>
      </c>
      <c r="H256" s="36">
        <v>0</v>
      </c>
      <c r="I256" s="37"/>
      <c r="J256" s="34">
        <v>0.25</v>
      </c>
      <c r="K256" s="25"/>
    </row>
    <row r="257" spans="2:11" ht="25.5" customHeight="1" x14ac:dyDescent="0.25">
      <c r="B257" s="35"/>
      <c r="C257" s="65"/>
      <c r="D257" s="35"/>
      <c r="E257" s="35"/>
      <c r="F257" s="35"/>
      <c r="G257" s="35"/>
      <c r="H257" s="19">
        <v>0</v>
      </c>
      <c r="I257" s="19">
        <v>0</v>
      </c>
      <c r="J257" s="35"/>
      <c r="K257" s="25"/>
    </row>
    <row r="258" spans="2:11" x14ac:dyDescent="0.25">
      <c r="B258" s="40"/>
      <c r="C258" s="41"/>
      <c r="D258" s="41"/>
      <c r="E258" s="42"/>
      <c r="F258" s="3" t="s">
        <v>41</v>
      </c>
      <c r="G258" s="3">
        <f>SUM(G244:G257)</f>
        <v>48</v>
      </c>
      <c r="H258" s="21"/>
      <c r="I258" s="3" t="s">
        <v>7</v>
      </c>
      <c r="J258" s="3">
        <f>SUM(J244:J257)</f>
        <v>1</v>
      </c>
      <c r="K258" s="25"/>
    </row>
    <row r="259" spans="2:11" s="6" customFormat="1" ht="15" customHeight="1" x14ac:dyDescent="0.25">
      <c r="B259" s="38" t="s">
        <v>10</v>
      </c>
      <c r="C259" s="49" t="s">
        <v>212</v>
      </c>
      <c r="D259" s="34" t="s">
        <v>12</v>
      </c>
      <c r="E259" s="34" t="s">
        <v>213</v>
      </c>
      <c r="F259" s="34" t="s">
        <v>214</v>
      </c>
      <c r="G259" s="34">
        <v>10</v>
      </c>
      <c r="H259" s="36" t="s">
        <v>15</v>
      </c>
      <c r="I259" s="37"/>
      <c r="J259" s="34">
        <v>0.125</v>
      </c>
      <c r="K259" s="32"/>
    </row>
    <row r="260" spans="2:11" s="6" customFormat="1" x14ac:dyDescent="0.25">
      <c r="B260" s="39"/>
      <c r="C260" s="50"/>
      <c r="D260" s="35"/>
      <c r="E260" s="35"/>
      <c r="F260" s="35"/>
      <c r="G260" s="35"/>
      <c r="H260" s="19" t="s">
        <v>21</v>
      </c>
      <c r="I260" s="19">
        <v>0.72916666666666663</v>
      </c>
      <c r="J260" s="35"/>
      <c r="K260" s="20"/>
    </row>
    <row r="261" spans="2:11" s="6" customFormat="1" x14ac:dyDescent="0.25">
      <c r="B261" s="38" t="s">
        <v>17</v>
      </c>
      <c r="C261" s="50"/>
      <c r="D261" s="34" t="s">
        <v>47</v>
      </c>
      <c r="E261" s="34" t="s">
        <v>215</v>
      </c>
      <c r="F261" s="34" t="s">
        <v>349</v>
      </c>
      <c r="G261" s="34">
        <v>10</v>
      </c>
      <c r="H261" s="36" t="s">
        <v>15</v>
      </c>
      <c r="I261" s="37"/>
      <c r="J261" s="34">
        <v>0.125</v>
      </c>
      <c r="K261" s="20"/>
    </row>
    <row r="262" spans="2:11" s="6" customFormat="1" x14ac:dyDescent="0.25">
      <c r="B262" s="39"/>
      <c r="C262" s="50"/>
      <c r="D262" s="35"/>
      <c r="E262" s="35"/>
      <c r="F262" s="35"/>
      <c r="G262" s="35"/>
      <c r="H262" s="19" t="s">
        <v>216</v>
      </c>
      <c r="I262" s="19">
        <v>0.79861111111111116</v>
      </c>
      <c r="J262" s="35"/>
      <c r="K262" s="20"/>
    </row>
    <row r="263" spans="2:11" s="6" customFormat="1" x14ac:dyDescent="0.25">
      <c r="B263" s="38" t="s">
        <v>22</v>
      </c>
      <c r="C263" s="50"/>
      <c r="D263" s="34" t="s">
        <v>47</v>
      </c>
      <c r="E263" s="34" t="s">
        <v>215</v>
      </c>
      <c r="F263" s="34" t="s">
        <v>349</v>
      </c>
      <c r="G263" s="34">
        <v>10</v>
      </c>
      <c r="H263" s="36" t="s">
        <v>33</v>
      </c>
      <c r="I263" s="37"/>
      <c r="J263" s="34">
        <v>0.125</v>
      </c>
      <c r="K263" s="20"/>
    </row>
    <row r="264" spans="2:11" s="6" customFormat="1" x14ac:dyDescent="0.25">
      <c r="B264" s="39"/>
      <c r="C264" s="50"/>
      <c r="D264" s="35"/>
      <c r="E264" s="35"/>
      <c r="F264" s="35"/>
      <c r="G264" s="35"/>
      <c r="H264" s="19" t="s">
        <v>21</v>
      </c>
      <c r="I264" s="19">
        <v>0.72916666666666663</v>
      </c>
      <c r="J264" s="35"/>
      <c r="K264" s="20"/>
    </row>
    <row r="265" spans="2:11" s="6" customFormat="1" x14ac:dyDescent="0.25">
      <c r="B265" s="38" t="s">
        <v>28</v>
      </c>
      <c r="C265" s="50"/>
      <c r="D265" s="34" t="s">
        <v>51</v>
      </c>
      <c r="E265" s="34" t="s">
        <v>217</v>
      </c>
      <c r="F265" s="34" t="s">
        <v>349</v>
      </c>
      <c r="G265" s="34">
        <v>10</v>
      </c>
      <c r="H265" s="36" t="s">
        <v>33</v>
      </c>
      <c r="I265" s="37"/>
      <c r="J265" s="34">
        <v>0.125</v>
      </c>
      <c r="K265" s="20"/>
    </row>
    <row r="266" spans="2:11" s="6" customFormat="1" x14ac:dyDescent="0.25">
      <c r="B266" s="39"/>
      <c r="C266" s="50"/>
      <c r="D266" s="35"/>
      <c r="E266" s="35"/>
      <c r="F266" s="35"/>
      <c r="G266" s="35"/>
      <c r="H266" s="19" t="s">
        <v>216</v>
      </c>
      <c r="I266" s="19">
        <v>0.79861111111111116</v>
      </c>
      <c r="J266" s="35"/>
      <c r="K266" s="20"/>
    </row>
    <row r="267" spans="2:11" s="6" customFormat="1" hidden="1" x14ac:dyDescent="0.25">
      <c r="B267" s="61" t="s">
        <v>30</v>
      </c>
      <c r="C267" s="50"/>
      <c r="D267" s="34">
        <v>0</v>
      </c>
      <c r="E267" s="34" t="s">
        <v>218</v>
      </c>
      <c r="F267" s="34">
        <v>0</v>
      </c>
      <c r="G267" s="34">
        <v>0</v>
      </c>
      <c r="H267" s="36">
        <v>0</v>
      </c>
      <c r="I267" s="37"/>
      <c r="J267" s="34" t="s">
        <v>60</v>
      </c>
      <c r="K267" s="20"/>
    </row>
    <row r="268" spans="2:11" s="6" customFormat="1" hidden="1" x14ac:dyDescent="0.25">
      <c r="B268" s="62"/>
      <c r="C268" s="50"/>
      <c r="D268" s="35"/>
      <c r="E268" s="35"/>
      <c r="F268" s="35"/>
      <c r="G268" s="35"/>
      <c r="H268" s="19">
        <v>0</v>
      </c>
      <c r="I268" s="19">
        <v>0</v>
      </c>
      <c r="J268" s="35"/>
      <c r="K268" s="20"/>
    </row>
    <row r="269" spans="2:11" s="6" customFormat="1" hidden="1" x14ac:dyDescent="0.25">
      <c r="B269" s="61" t="s">
        <v>35</v>
      </c>
      <c r="C269" s="50"/>
      <c r="D269" s="34">
        <v>0</v>
      </c>
      <c r="E269" s="34" t="s">
        <v>218</v>
      </c>
      <c r="F269" s="34">
        <v>0</v>
      </c>
      <c r="G269" s="34">
        <v>0</v>
      </c>
      <c r="H269" s="36">
        <v>0</v>
      </c>
      <c r="I269" s="37"/>
      <c r="J269" s="34" t="s">
        <v>60</v>
      </c>
      <c r="K269" s="20"/>
    </row>
    <row r="270" spans="2:11" s="6" customFormat="1" hidden="1" x14ac:dyDescent="0.25">
      <c r="B270" s="62"/>
      <c r="C270" s="50"/>
      <c r="D270" s="35"/>
      <c r="E270" s="35"/>
      <c r="F270" s="35"/>
      <c r="G270" s="35"/>
      <c r="H270" s="19">
        <v>0</v>
      </c>
      <c r="I270" s="19">
        <v>0</v>
      </c>
      <c r="J270" s="35"/>
      <c r="K270" s="20"/>
    </row>
    <row r="271" spans="2:11" s="6" customFormat="1" hidden="1" x14ac:dyDescent="0.25">
      <c r="B271" s="61" t="s">
        <v>36</v>
      </c>
      <c r="C271" s="50"/>
      <c r="D271" s="34">
        <v>0</v>
      </c>
      <c r="E271" s="34" t="s">
        <v>218</v>
      </c>
      <c r="F271" s="34">
        <v>0</v>
      </c>
      <c r="G271" s="34">
        <v>0</v>
      </c>
      <c r="H271" s="36">
        <v>0</v>
      </c>
      <c r="I271" s="37"/>
      <c r="J271" s="34" t="s">
        <v>60</v>
      </c>
      <c r="K271" s="20"/>
    </row>
    <row r="272" spans="2:11" s="6" customFormat="1" hidden="1" x14ac:dyDescent="0.25">
      <c r="B272" s="62"/>
      <c r="C272" s="50"/>
      <c r="D272" s="35"/>
      <c r="E272" s="35"/>
      <c r="F272" s="35"/>
      <c r="G272" s="35"/>
      <c r="H272" s="19">
        <v>0</v>
      </c>
      <c r="I272" s="19">
        <v>0</v>
      </c>
      <c r="J272" s="35"/>
      <c r="K272" s="20"/>
    </row>
    <row r="273" spans="1:11" s="6" customFormat="1" hidden="1" x14ac:dyDescent="0.25">
      <c r="B273" s="61" t="s">
        <v>39</v>
      </c>
      <c r="C273" s="50"/>
      <c r="D273" s="34">
        <v>0</v>
      </c>
      <c r="E273" s="34" t="s">
        <v>218</v>
      </c>
      <c r="F273" s="34">
        <v>0</v>
      </c>
      <c r="G273" s="34">
        <v>0</v>
      </c>
      <c r="H273" s="36">
        <v>0</v>
      </c>
      <c r="I273" s="37"/>
      <c r="J273" s="34" t="s">
        <v>60</v>
      </c>
      <c r="K273" s="20"/>
    </row>
    <row r="274" spans="1:11" s="6" customFormat="1" hidden="1" x14ac:dyDescent="0.25">
      <c r="B274" s="62"/>
      <c r="C274" s="50"/>
      <c r="D274" s="35"/>
      <c r="E274" s="35"/>
      <c r="F274" s="35"/>
      <c r="G274" s="35"/>
      <c r="H274" s="19">
        <v>0</v>
      </c>
      <c r="I274" s="19">
        <v>0</v>
      </c>
      <c r="J274" s="35"/>
      <c r="K274" s="20"/>
    </row>
    <row r="275" spans="1:11" s="6" customFormat="1" hidden="1" x14ac:dyDescent="0.25">
      <c r="B275" s="61" t="s">
        <v>61</v>
      </c>
      <c r="C275" s="50"/>
      <c r="D275" s="34">
        <v>0</v>
      </c>
      <c r="E275" s="34" t="s">
        <v>218</v>
      </c>
      <c r="F275" s="34">
        <v>0</v>
      </c>
      <c r="G275" s="34">
        <v>0</v>
      </c>
      <c r="H275" s="55">
        <v>0</v>
      </c>
      <c r="I275" s="37"/>
      <c r="J275" s="34" t="s">
        <v>60</v>
      </c>
      <c r="K275" s="20"/>
    </row>
    <row r="276" spans="1:11" s="6" customFormat="1" hidden="1" x14ac:dyDescent="0.25">
      <c r="B276" s="62"/>
      <c r="C276" s="56"/>
      <c r="D276" s="35"/>
      <c r="E276" s="35"/>
      <c r="F276" s="35"/>
      <c r="G276" s="35"/>
      <c r="H276" s="19">
        <v>0</v>
      </c>
      <c r="I276" s="19">
        <v>0</v>
      </c>
      <c r="J276" s="35"/>
      <c r="K276" s="20"/>
    </row>
    <row r="277" spans="1:11" s="6" customFormat="1" x14ac:dyDescent="0.25">
      <c r="A277" s="7"/>
      <c r="B277" s="40"/>
      <c r="C277" s="41"/>
      <c r="D277" s="41"/>
      <c r="E277" s="42"/>
      <c r="F277" s="3" t="s">
        <v>41</v>
      </c>
      <c r="G277" s="3">
        <f>SUM(G259:G276)</f>
        <v>40</v>
      </c>
      <c r="H277" s="21"/>
      <c r="I277" s="3" t="s">
        <v>7</v>
      </c>
      <c r="J277" s="3">
        <f>SUM(J259:J276)</f>
        <v>0.5</v>
      </c>
      <c r="K277" s="20"/>
    </row>
    <row r="278" spans="1:11" s="6" customFormat="1" ht="15" customHeight="1" x14ac:dyDescent="0.25">
      <c r="B278" s="38" t="s">
        <v>10</v>
      </c>
      <c r="C278" s="49" t="s">
        <v>229</v>
      </c>
      <c r="D278" s="57" t="s">
        <v>375</v>
      </c>
      <c r="E278" s="34"/>
      <c r="F278" s="34"/>
      <c r="G278" s="34"/>
      <c r="H278" s="36"/>
      <c r="I278" s="37"/>
      <c r="J278" s="34">
        <v>0.125</v>
      </c>
      <c r="K278" s="78"/>
    </row>
    <row r="279" spans="1:11" s="6" customFormat="1" x14ac:dyDescent="0.25">
      <c r="B279" s="39"/>
      <c r="C279" s="50"/>
      <c r="D279" s="66"/>
      <c r="E279" s="35"/>
      <c r="F279" s="35"/>
      <c r="G279" s="35"/>
      <c r="H279" s="19"/>
      <c r="I279" s="19"/>
      <c r="J279" s="35"/>
      <c r="K279" s="78"/>
    </row>
    <row r="280" spans="1:11" s="6" customFormat="1" ht="14.45" customHeight="1" x14ac:dyDescent="0.25">
      <c r="B280" s="38" t="s">
        <v>17</v>
      </c>
      <c r="C280" s="50"/>
      <c r="D280" s="66"/>
      <c r="E280" s="34"/>
      <c r="F280" s="34"/>
      <c r="G280" s="34"/>
      <c r="H280" s="36"/>
      <c r="I280" s="37"/>
      <c r="J280" s="34">
        <v>0.125</v>
      </c>
      <c r="K280" s="78"/>
    </row>
    <row r="281" spans="1:11" s="6" customFormat="1" x14ac:dyDescent="0.25">
      <c r="B281" s="39"/>
      <c r="C281" s="50"/>
      <c r="D281" s="66"/>
      <c r="E281" s="35"/>
      <c r="F281" s="35"/>
      <c r="G281" s="35"/>
      <c r="H281" s="19"/>
      <c r="I281" s="19"/>
      <c r="J281" s="35"/>
      <c r="K281" s="78"/>
    </row>
    <row r="282" spans="1:11" s="6" customFormat="1" x14ac:dyDescent="0.25">
      <c r="B282" s="38" t="s">
        <v>22</v>
      </c>
      <c r="C282" s="50"/>
      <c r="D282" s="66"/>
      <c r="E282" s="34"/>
      <c r="F282" s="34"/>
      <c r="G282" s="51"/>
      <c r="H282" s="67"/>
      <c r="I282" s="68"/>
      <c r="J282" s="34">
        <v>0.125</v>
      </c>
      <c r="K282" s="78"/>
    </row>
    <row r="283" spans="1:11" s="6" customFormat="1" x14ac:dyDescent="0.25">
      <c r="B283" s="39"/>
      <c r="C283" s="50"/>
      <c r="D283" s="66"/>
      <c r="E283" s="35"/>
      <c r="F283" s="35"/>
      <c r="G283" s="52"/>
      <c r="H283" s="26"/>
      <c r="I283" s="26"/>
      <c r="J283" s="35"/>
      <c r="K283" s="78"/>
    </row>
    <row r="284" spans="1:11" s="6" customFormat="1" x14ac:dyDescent="0.25">
      <c r="B284" s="38" t="s">
        <v>28</v>
      </c>
      <c r="C284" s="50"/>
      <c r="D284" s="66"/>
      <c r="E284" s="34"/>
      <c r="F284" s="34"/>
      <c r="G284" s="51"/>
      <c r="H284" s="67"/>
      <c r="I284" s="68"/>
      <c r="J284" s="34">
        <v>0.125</v>
      </c>
      <c r="K284" s="78"/>
    </row>
    <row r="285" spans="1:11" s="6" customFormat="1" x14ac:dyDescent="0.25">
      <c r="B285" s="39"/>
      <c r="C285" s="50"/>
      <c r="D285" s="58"/>
      <c r="E285" s="35"/>
      <c r="F285" s="35"/>
      <c r="G285" s="52"/>
      <c r="H285" s="26"/>
      <c r="I285" s="26"/>
      <c r="J285" s="35"/>
      <c r="K285" s="78"/>
    </row>
    <row r="286" spans="1:11" s="6" customFormat="1" hidden="1" x14ac:dyDescent="0.25">
      <c r="B286" s="61" t="s">
        <v>30</v>
      </c>
      <c r="C286" s="50"/>
      <c r="D286" s="51"/>
      <c r="E286" s="51"/>
      <c r="F286" s="51"/>
      <c r="G286" s="51"/>
      <c r="H286" s="71"/>
      <c r="I286" s="70"/>
      <c r="J286" s="51"/>
      <c r="K286" s="20"/>
    </row>
    <row r="287" spans="1:11" s="6" customFormat="1" hidden="1" x14ac:dyDescent="0.25">
      <c r="B287" s="62"/>
      <c r="C287" s="50"/>
      <c r="D287" s="52"/>
      <c r="E287" s="52"/>
      <c r="F287" s="52"/>
      <c r="G287" s="52"/>
      <c r="H287" s="27"/>
      <c r="I287" s="27"/>
      <c r="J287" s="52"/>
      <c r="K287" s="20"/>
    </row>
    <row r="288" spans="1:11" s="6" customFormat="1" hidden="1" x14ac:dyDescent="0.25">
      <c r="B288" s="61" t="s">
        <v>35</v>
      </c>
      <c r="C288" s="50"/>
      <c r="D288" s="51"/>
      <c r="E288" s="51"/>
      <c r="F288" s="51"/>
      <c r="G288" s="51"/>
      <c r="H288" s="71"/>
      <c r="I288" s="70"/>
      <c r="J288" s="51"/>
      <c r="K288" s="20"/>
    </row>
    <row r="289" spans="1:11" s="6" customFormat="1" hidden="1" x14ac:dyDescent="0.25">
      <c r="B289" s="62"/>
      <c r="C289" s="50"/>
      <c r="D289" s="52"/>
      <c r="E289" s="52"/>
      <c r="F289" s="52"/>
      <c r="G289" s="52"/>
      <c r="H289" s="27"/>
      <c r="I289" s="27"/>
      <c r="J289" s="52"/>
      <c r="K289" s="20"/>
    </row>
    <row r="290" spans="1:11" s="6" customFormat="1" hidden="1" x14ac:dyDescent="0.25">
      <c r="B290" s="61" t="s">
        <v>36</v>
      </c>
      <c r="C290" s="50"/>
      <c r="D290" s="51"/>
      <c r="E290" s="51"/>
      <c r="F290" s="51"/>
      <c r="G290" s="51"/>
      <c r="H290" s="71"/>
      <c r="I290" s="70"/>
      <c r="J290" s="51"/>
      <c r="K290" s="20"/>
    </row>
    <row r="291" spans="1:11" s="6" customFormat="1" hidden="1" x14ac:dyDescent="0.25">
      <c r="B291" s="62"/>
      <c r="C291" s="50"/>
      <c r="D291" s="52"/>
      <c r="E291" s="52"/>
      <c r="F291" s="52"/>
      <c r="G291" s="52"/>
      <c r="H291" s="27"/>
      <c r="I291" s="27"/>
      <c r="J291" s="52"/>
      <c r="K291" s="20"/>
    </row>
    <row r="292" spans="1:11" s="6" customFormat="1" hidden="1" x14ac:dyDescent="0.25">
      <c r="B292" s="61" t="s">
        <v>39</v>
      </c>
      <c r="C292" s="50"/>
      <c r="D292" s="51"/>
      <c r="E292" s="51"/>
      <c r="F292" s="51"/>
      <c r="G292" s="51"/>
      <c r="H292" s="71"/>
      <c r="I292" s="70"/>
      <c r="J292" s="51"/>
      <c r="K292" s="20"/>
    </row>
    <row r="293" spans="1:11" s="6" customFormat="1" hidden="1" x14ac:dyDescent="0.25">
      <c r="B293" s="62"/>
      <c r="C293" s="50"/>
      <c r="D293" s="52"/>
      <c r="E293" s="52"/>
      <c r="F293" s="52"/>
      <c r="G293" s="52"/>
      <c r="H293" s="27"/>
      <c r="I293" s="27"/>
      <c r="J293" s="52"/>
      <c r="K293" s="20"/>
    </row>
    <row r="294" spans="1:11" s="6" customFormat="1" hidden="1" x14ac:dyDescent="0.25">
      <c r="B294" s="61" t="s">
        <v>61</v>
      </c>
      <c r="C294" s="50"/>
      <c r="D294" s="51"/>
      <c r="E294" s="51"/>
      <c r="F294" s="51"/>
      <c r="G294" s="51"/>
      <c r="H294" s="69"/>
      <c r="I294" s="70"/>
      <c r="J294" s="51"/>
      <c r="K294" s="20"/>
    </row>
    <row r="295" spans="1:11" s="6" customFormat="1" hidden="1" x14ac:dyDescent="0.25">
      <c r="B295" s="62"/>
      <c r="C295" s="56"/>
      <c r="D295" s="52"/>
      <c r="E295" s="52"/>
      <c r="F295" s="52"/>
      <c r="G295" s="52"/>
      <c r="H295" s="27"/>
      <c r="I295" s="27"/>
      <c r="J295" s="52"/>
      <c r="K295" s="20"/>
    </row>
    <row r="296" spans="1:11" s="6" customFormat="1" x14ac:dyDescent="0.25">
      <c r="A296" s="7"/>
      <c r="B296" s="40"/>
      <c r="C296" s="41"/>
      <c r="D296" s="41"/>
      <c r="E296" s="42"/>
      <c r="F296" s="3" t="s">
        <v>41</v>
      </c>
      <c r="G296" s="3">
        <f>SUM(G278:G295)</f>
        <v>0</v>
      </c>
      <c r="H296" s="21"/>
      <c r="I296" s="3" t="s">
        <v>7</v>
      </c>
      <c r="J296" s="3">
        <f>SUM(J278:J295)</f>
        <v>0.5</v>
      </c>
      <c r="K296" s="20"/>
    </row>
    <row r="297" spans="1:11" s="6" customFormat="1" ht="15" customHeight="1" x14ac:dyDescent="0.25">
      <c r="B297" s="38" t="s">
        <v>10</v>
      </c>
      <c r="C297" s="49" t="s">
        <v>219</v>
      </c>
      <c r="D297" s="34" t="s">
        <v>53</v>
      </c>
      <c r="E297" s="34" t="s">
        <v>220</v>
      </c>
      <c r="F297" s="34" t="s">
        <v>372</v>
      </c>
      <c r="G297" s="34">
        <v>10</v>
      </c>
      <c r="H297" s="36" t="s">
        <v>33</v>
      </c>
      <c r="I297" s="37"/>
      <c r="J297" s="34">
        <v>0.125</v>
      </c>
      <c r="K297" s="32"/>
    </row>
    <row r="298" spans="1:11" s="6" customFormat="1" x14ac:dyDescent="0.25">
      <c r="B298" s="39"/>
      <c r="C298" s="50"/>
      <c r="D298" s="35"/>
      <c r="E298" s="35"/>
      <c r="F298" s="35"/>
      <c r="G298" s="35"/>
      <c r="H298" s="19">
        <v>0.5625</v>
      </c>
      <c r="I298" s="19">
        <v>0.625</v>
      </c>
      <c r="J298" s="35"/>
      <c r="K298" s="20"/>
    </row>
    <row r="299" spans="1:11" s="6" customFormat="1" x14ac:dyDescent="0.25">
      <c r="B299" s="38" t="s">
        <v>17</v>
      </c>
      <c r="C299" s="50"/>
      <c r="D299" s="34" t="s">
        <v>53</v>
      </c>
      <c r="E299" s="34" t="s">
        <v>220</v>
      </c>
      <c r="F299" s="34" t="s">
        <v>372</v>
      </c>
      <c r="G299" s="34">
        <v>10</v>
      </c>
      <c r="H299" s="36" t="s">
        <v>26</v>
      </c>
      <c r="I299" s="37"/>
      <c r="J299" s="34">
        <v>0.125</v>
      </c>
      <c r="K299" s="20"/>
    </row>
    <row r="300" spans="1:11" s="6" customFormat="1" x14ac:dyDescent="0.25">
      <c r="B300" s="39"/>
      <c r="C300" s="50"/>
      <c r="D300" s="35"/>
      <c r="E300" s="35"/>
      <c r="F300" s="35"/>
      <c r="G300" s="35"/>
      <c r="H300" s="19">
        <v>0.59375</v>
      </c>
      <c r="I300" s="19">
        <v>0.65625</v>
      </c>
      <c r="J300" s="35"/>
      <c r="K300" s="20"/>
    </row>
    <row r="301" spans="1:11" s="6" customFormat="1" x14ac:dyDescent="0.25">
      <c r="B301" s="38" t="s">
        <v>22</v>
      </c>
      <c r="C301" s="50"/>
      <c r="D301" s="34" t="s">
        <v>47</v>
      </c>
      <c r="E301" s="34" t="s">
        <v>221</v>
      </c>
      <c r="F301" s="34" t="s">
        <v>372</v>
      </c>
      <c r="G301" s="34">
        <v>10</v>
      </c>
      <c r="H301" s="36" t="s">
        <v>33</v>
      </c>
      <c r="I301" s="37"/>
      <c r="J301" s="34">
        <v>0.125</v>
      </c>
      <c r="K301" s="20"/>
    </row>
    <row r="302" spans="1:11" s="6" customFormat="1" x14ac:dyDescent="0.25">
      <c r="B302" s="39"/>
      <c r="C302" s="50"/>
      <c r="D302" s="35"/>
      <c r="E302" s="35"/>
      <c r="F302" s="35"/>
      <c r="G302" s="35"/>
      <c r="H302" s="19">
        <v>0.66319444444444442</v>
      </c>
      <c r="I302" s="19">
        <v>0.72569444444444453</v>
      </c>
      <c r="J302" s="35"/>
      <c r="K302" s="20"/>
    </row>
    <row r="303" spans="1:11" s="6" customFormat="1" x14ac:dyDescent="0.25">
      <c r="B303" s="38" t="s">
        <v>28</v>
      </c>
      <c r="C303" s="50"/>
      <c r="D303" s="34" t="s">
        <v>51</v>
      </c>
      <c r="E303" s="34" t="s">
        <v>225</v>
      </c>
      <c r="F303" s="34" t="s">
        <v>372</v>
      </c>
      <c r="G303" s="34">
        <v>10</v>
      </c>
      <c r="H303" s="36" t="s">
        <v>26</v>
      </c>
      <c r="I303" s="37"/>
      <c r="J303" s="34">
        <v>0.125</v>
      </c>
      <c r="K303" s="20"/>
    </row>
    <row r="304" spans="1:11" s="6" customFormat="1" x14ac:dyDescent="0.25">
      <c r="B304" s="39"/>
      <c r="C304" s="50"/>
      <c r="D304" s="35"/>
      <c r="E304" s="35"/>
      <c r="F304" s="35"/>
      <c r="G304" s="35"/>
      <c r="H304" s="19">
        <v>0.66666666666666663</v>
      </c>
      <c r="I304" s="19">
        <v>0.72916666666666663</v>
      </c>
      <c r="J304" s="35"/>
      <c r="K304" s="20"/>
    </row>
    <row r="305" spans="1:11" s="6" customFormat="1" x14ac:dyDescent="0.25">
      <c r="B305" s="38" t="s">
        <v>30</v>
      </c>
      <c r="C305" s="50"/>
      <c r="D305" s="34" t="s">
        <v>124</v>
      </c>
      <c r="E305" s="34" t="s">
        <v>226</v>
      </c>
      <c r="F305" s="34" t="s">
        <v>372</v>
      </c>
      <c r="G305" s="34">
        <v>10</v>
      </c>
      <c r="H305" s="36" t="s">
        <v>128</v>
      </c>
      <c r="I305" s="37"/>
      <c r="J305" s="34">
        <v>0.125</v>
      </c>
      <c r="K305" s="20"/>
    </row>
    <row r="306" spans="1:11" s="6" customFormat="1" x14ac:dyDescent="0.25">
      <c r="B306" s="39"/>
      <c r="C306" s="50"/>
      <c r="D306" s="35"/>
      <c r="E306" s="35"/>
      <c r="F306" s="35"/>
      <c r="G306" s="35"/>
      <c r="H306" s="19" t="s">
        <v>85</v>
      </c>
      <c r="I306" s="19">
        <v>0.70138888888888884</v>
      </c>
      <c r="J306" s="35"/>
      <c r="K306" s="20"/>
    </row>
    <row r="307" spans="1:11" s="6" customFormat="1" x14ac:dyDescent="0.25">
      <c r="B307" s="38" t="s">
        <v>35</v>
      </c>
      <c r="C307" s="50"/>
      <c r="D307" s="34" t="s">
        <v>58</v>
      </c>
      <c r="E307" s="34" t="s">
        <v>227</v>
      </c>
      <c r="F307" s="34" t="s">
        <v>372</v>
      </c>
      <c r="G307" s="34">
        <v>13</v>
      </c>
      <c r="H307" s="36" t="s">
        <v>128</v>
      </c>
      <c r="I307" s="37"/>
      <c r="J307" s="34">
        <v>0.125</v>
      </c>
      <c r="K307" s="20"/>
    </row>
    <row r="308" spans="1:11" s="6" customFormat="1" x14ac:dyDescent="0.25">
      <c r="B308" s="39"/>
      <c r="C308" s="50"/>
      <c r="D308" s="35"/>
      <c r="E308" s="35"/>
      <c r="F308" s="35"/>
      <c r="G308" s="35"/>
      <c r="H308" s="19" t="s">
        <v>228</v>
      </c>
      <c r="I308" s="19">
        <v>0.63194444444444442</v>
      </c>
      <c r="J308" s="35"/>
      <c r="K308" s="20"/>
    </row>
    <row r="309" spans="1:11" s="6" customFormat="1" x14ac:dyDescent="0.25">
      <c r="B309" s="38" t="s">
        <v>36</v>
      </c>
      <c r="C309" s="50"/>
      <c r="D309" s="34" t="s">
        <v>23</v>
      </c>
      <c r="E309" s="34" t="s">
        <v>316</v>
      </c>
      <c r="F309" s="34" t="s">
        <v>222</v>
      </c>
      <c r="G309" s="34"/>
      <c r="H309" s="36" t="s">
        <v>33</v>
      </c>
      <c r="I309" s="37"/>
      <c r="J309" s="34">
        <v>0.125</v>
      </c>
      <c r="K309" s="20"/>
    </row>
    <row r="310" spans="1:11" s="6" customFormat="1" x14ac:dyDescent="0.25">
      <c r="B310" s="39"/>
      <c r="C310" s="50"/>
      <c r="D310" s="35"/>
      <c r="E310" s="35"/>
      <c r="F310" s="35"/>
      <c r="G310" s="35"/>
      <c r="H310" s="19" t="s">
        <v>223</v>
      </c>
      <c r="I310" s="19">
        <v>0.8125</v>
      </c>
      <c r="J310" s="35"/>
      <c r="K310" s="20"/>
    </row>
    <row r="311" spans="1:11" s="6" customFormat="1" ht="14.45" customHeight="1" x14ac:dyDescent="0.25">
      <c r="B311" s="38" t="s">
        <v>39</v>
      </c>
      <c r="C311" s="50"/>
      <c r="D311" s="34" t="s">
        <v>23</v>
      </c>
      <c r="E311" s="34" t="s">
        <v>317</v>
      </c>
      <c r="F311" s="34" t="s">
        <v>224</v>
      </c>
      <c r="G311" s="34"/>
      <c r="H311" s="36" t="s">
        <v>15</v>
      </c>
      <c r="I311" s="37"/>
      <c r="J311" s="34">
        <v>0.125</v>
      </c>
      <c r="K311" s="20"/>
    </row>
    <row r="312" spans="1:11" s="6" customFormat="1" x14ac:dyDescent="0.25">
      <c r="B312" s="39"/>
      <c r="C312" s="50"/>
      <c r="D312" s="35"/>
      <c r="E312" s="35"/>
      <c r="F312" s="35"/>
      <c r="G312" s="35"/>
      <c r="H312" s="19" t="s">
        <v>223</v>
      </c>
      <c r="I312" s="19">
        <v>0.8125</v>
      </c>
      <c r="J312" s="35"/>
      <c r="K312" s="20"/>
    </row>
    <row r="313" spans="1:11" s="6" customFormat="1" hidden="1" x14ac:dyDescent="0.25">
      <c r="B313" s="38" t="s">
        <v>61</v>
      </c>
      <c r="C313" s="50"/>
      <c r="D313" s="34"/>
      <c r="E313" s="34"/>
      <c r="F313" s="34"/>
      <c r="G313" s="34"/>
      <c r="H313" s="36"/>
      <c r="I313" s="37"/>
      <c r="J313" s="34"/>
      <c r="K313" s="20"/>
    </row>
    <row r="314" spans="1:11" s="6" customFormat="1" hidden="1" x14ac:dyDescent="0.25">
      <c r="B314" s="39"/>
      <c r="C314" s="56"/>
      <c r="D314" s="35"/>
      <c r="E314" s="35"/>
      <c r="F314" s="35"/>
      <c r="G314" s="35"/>
      <c r="H314" s="19"/>
      <c r="I314" s="19"/>
      <c r="J314" s="35"/>
      <c r="K314" s="20"/>
    </row>
    <row r="315" spans="1:11" s="6" customFormat="1" x14ac:dyDescent="0.25">
      <c r="A315" s="7"/>
      <c r="B315" s="40"/>
      <c r="C315" s="41"/>
      <c r="D315" s="41"/>
      <c r="E315" s="42"/>
      <c r="F315" s="3" t="s">
        <v>41</v>
      </c>
      <c r="G315" s="3">
        <f>SUM(G297:G314)</f>
        <v>63</v>
      </c>
      <c r="H315" s="21"/>
      <c r="I315" s="3" t="s">
        <v>7</v>
      </c>
      <c r="J315" s="3">
        <f>SUM(J297:J314)</f>
        <v>1</v>
      </c>
      <c r="K315" s="20"/>
    </row>
    <row r="316" spans="1:11" s="6" customFormat="1" ht="15" customHeight="1" x14ac:dyDescent="0.25">
      <c r="B316" s="38" t="s">
        <v>10</v>
      </c>
      <c r="C316" s="49" t="s">
        <v>230</v>
      </c>
      <c r="D316" s="34" t="s">
        <v>12</v>
      </c>
      <c r="E316" s="34" t="s">
        <v>234</v>
      </c>
      <c r="F316" s="34" t="s">
        <v>350</v>
      </c>
      <c r="G316" s="34">
        <v>10</v>
      </c>
      <c r="H316" s="36" t="s">
        <v>15</v>
      </c>
      <c r="I316" s="37"/>
      <c r="J316" s="34">
        <v>0.125</v>
      </c>
      <c r="K316" s="32"/>
    </row>
    <row r="317" spans="1:11" s="6" customFormat="1" x14ac:dyDescent="0.25">
      <c r="B317" s="39"/>
      <c r="C317" s="50"/>
      <c r="D317" s="35"/>
      <c r="E317" s="35"/>
      <c r="F317" s="35"/>
      <c r="G317" s="35"/>
      <c r="H317" s="19" t="s">
        <v>235</v>
      </c>
      <c r="I317" s="19">
        <v>0.67361111111111116</v>
      </c>
      <c r="J317" s="35"/>
      <c r="K317" s="20"/>
    </row>
    <row r="318" spans="1:11" s="6" customFormat="1" x14ac:dyDescent="0.25">
      <c r="B318" s="38" t="s">
        <v>17</v>
      </c>
      <c r="C318" s="50"/>
      <c r="D318" s="34" t="s">
        <v>51</v>
      </c>
      <c r="E318" s="34" t="s">
        <v>236</v>
      </c>
      <c r="F318" s="34" t="s">
        <v>350</v>
      </c>
      <c r="G318" s="34">
        <v>20</v>
      </c>
      <c r="H318" s="36" t="s">
        <v>20</v>
      </c>
      <c r="I318" s="37"/>
      <c r="J318" s="34">
        <v>0.125</v>
      </c>
      <c r="K318" s="20"/>
    </row>
    <row r="319" spans="1:11" s="6" customFormat="1" x14ac:dyDescent="0.25">
      <c r="B319" s="39"/>
      <c r="C319" s="50"/>
      <c r="D319" s="35"/>
      <c r="E319" s="35"/>
      <c r="F319" s="35"/>
      <c r="G319" s="35"/>
      <c r="H319" s="19" t="s">
        <v>235</v>
      </c>
      <c r="I319" s="19">
        <v>0.67361111111111116</v>
      </c>
      <c r="J319" s="35"/>
      <c r="K319" s="20"/>
    </row>
    <row r="320" spans="1:11" s="6" customFormat="1" x14ac:dyDescent="0.25">
      <c r="B320" s="38" t="s">
        <v>22</v>
      </c>
      <c r="C320" s="50"/>
      <c r="D320" s="34" t="s">
        <v>31</v>
      </c>
      <c r="E320" s="34" t="s">
        <v>231</v>
      </c>
      <c r="F320" s="34" t="s">
        <v>350</v>
      </c>
      <c r="G320" s="34"/>
      <c r="H320" s="36" t="s">
        <v>26</v>
      </c>
      <c r="I320" s="37"/>
      <c r="J320" s="34">
        <v>0.125</v>
      </c>
      <c r="K320" s="20"/>
    </row>
    <row r="321" spans="1:11" s="6" customFormat="1" x14ac:dyDescent="0.25">
      <c r="B321" s="39"/>
      <c r="C321" s="50"/>
      <c r="D321" s="35"/>
      <c r="E321" s="35"/>
      <c r="F321" s="35"/>
      <c r="G321" s="35"/>
      <c r="H321" s="19" t="s">
        <v>232</v>
      </c>
      <c r="I321" s="19">
        <v>0.66666666666666663</v>
      </c>
      <c r="J321" s="35"/>
      <c r="K321" s="20"/>
    </row>
    <row r="322" spans="1:11" s="6" customFormat="1" x14ac:dyDescent="0.25">
      <c r="B322" s="38" t="s">
        <v>28</v>
      </c>
      <c r="C322" s="50"/>
      <c r="D322" s="34" t="s">
        <v>37</v>
      </c>
      <c r="E322" s="34" t="s">
        <v>233</v>
      </c>
      <c r="F322" s="34" t="s">
        <v>350</v>
      </c>
      <c r="G322" s="34"/>
      <c r="H322" s="36" t="s">
        <v>26</v>
      </c>
      <c r="I322" s="37"/>
      <c r="J322" s="34">
        <v>0.125</v>
      </c>
      <c r="K322" s="20"/>
    </row>
    <row r="323" spans="1:11" s="6" customFormat="1" x14ac:dyDescent="0.25">
      <c r="B323" s="39"/>
      <c r="C323" s="50"/>
      <c r="D323" s="35"/>
      <c r="E323" s="35"/>
      <c r="F323" s="35"/>
      <c r="G323" s="35"/>
      <c r="H323" s="19" t="s">
        <v>232</v>
      </c>
      <c r="I323" s="19">
        <v>0.66666666666666663</v>
      </c>
      <c r="J323" s="35"/>
      <c r="K323" s="20"/>
    </row>
    <row r="324" spans="1:11" s="6" customFormat="1" x14ac:dyDescent="0.25">
      <c r="B324" s="57" t="s">
        <v>30</v>
      </c>
      <c r="C324" s="50"/>
      <c r="D324" s="57" t="s">
        <v>325</v>
      </c>
      <c r="E324" s="57"/>
      <c r="F324" s="57">
        <v>0</v>
      </c>
      <c r="G324" s="57">
        <v>0</v>
      </c>
      <c r="H324" s="36">
        <v>0</v>
      </c>
      <c r="I324" s="37"/>
      <c r="J324" s="57">
        <v>0.5</v>
      </c>
      <c r="K324" s="28"/>
    </row>
    <row r="325" spans="1:11" s="6" customFormat="1" x14ac:dyDescent="0.25">
      <c r="B325" s="58"/>
      <c r="C325" s="50"/>
      <c r="D325" s="58"/>
      <c r="E325" s="58"/>
      <c r="F325" s="58"/>
      <c r="G325" s="58"/>
      <c r="H325" s="19">
        <v>0</v>
      </c>
      <c r="I325" s="19">
        <v>0</v>
      </c>
      <c r="J325" s="58"/>
      <c r="K325" s="28"/>
    </row>
    <row r="326" spans="1:11" s="6" customFormat="1" hidden="1" x14ac:dyDescent="0.25">
      <c r="B326" s="61" t="s">
        <v>35</v>
      </c>
      <c r="C326" s="50"/>
      <c r="D326" s="34"/>
      <c r="E326" s="34"/>
      <c r="F326" s="34"/>
      <c r="G326" s="34"/>
      <c r="H326" s="36"/>
      <c r="I326" s="37"/>
      <c r="J326" s="34"/>
      <c r="K326" s="20"/>
    </row>
    <row r="327" spans="1:11" s="6" customFormat="1" hidden="1" x14ac:dyDescent="0.25">
      <c r="B327" s="62"/>
      <c r="C327" s="50"/>
      <c r="D327" s="35"/>
      <c r="E327" s="35"/>
      <c r="F327" s="35"/>
      <c r="G327" s="35"/>
      <c r="H327" s="19"/>
      <c r="I327" s="19"/>
      <c r="J327" s="35"/>
      <c r="K327" s="20"/>
    </row>
    <row r="328" spans="1:11" s="6" customFormat="1" hidden="1" x14ac:dyDescent="0.25">
      <c r="B328" s="61" t="s">
        <v>36</v>
      </c>
      <c r="C328" s="50"/>
      <c r="D328" s="34">
        <v>0</v>
      </c>
      <c r="E328" s="34" t="s">
        <v>237</v>
      </c>
      <c r="F328" s="34">
        <v>0</v>
      </c>
      <c r="G328" s="34">
        <v>0</v>
      </c>
      <c r="H328" s="36">
        <v>0</v>
      </c>
      <c r="I328" s="37"/>
      <c r="J328" s="34" t="s">
        <v>60</v>
      </c>
      <c r="K328" s="20"/>
    </row>
    <row r="329" spans="1:11" s="6" customFormat="1" hidden="1" x14ac:dyDescent="0.25">
      <c r="B329" s="62"/>
      <c r="C329" s="50"/>
      <c r="D329" s="35"/>
      <c r="E329" s="35"/>
      <c r="F329" s="35"/>
      <c r="G329" s="35"/>
      <c r="H329" s="19">
        <v>0</v>
      </c>
      <c r="I329" s="19">
        <v>0</v>
      </c>
      <c r="J329" s="35"/>
      <c r="K329" s="20"/>
    </row>
    <row r="330" spans="1:11" s="6" customFormat="1" hidden="1" x14ac:dyDescent="0.25">
      <c r="B330" s="61" t="s">
        <v>39</v>
      </c>
      <c r="C330" s="50"/>
      <c r="D330" s="34">
        <v>0</v>
      </c>
      <c r="E330" s="34" t="s">
        <v>237</v>
      </c>
      <c r="F330" s="34">
        <v>0</v>
      </c>
      <c r="G330" s="34">
        <v>0</v>
      </c>
      <c r="H330" s="36">
        <v>0</v>
      </c>
      <c r="I330" s="37"/>
      <c r="J330" s="34" t="s">
        <v>60</v>
      </c>
      <c r="K330" s="20"/>
    </row>
    <row r="331" spans="1:11" s="6" customFormat="1" hidden="1" x14ac:dyDescent="0.25">
      <c r="B331" s="62"/>
      <c r="C331" s="50"/>
      <c r="D331" s="35"/>
      <c r="E331" s="35"/>
      <c r="F331" s="35"/>
      <c r="G331" s="35"/>
      <c r="H331" s="19">
        <v>0</v>
      </c>
      <c r="I331" s="19">
        <v>0</v>
      </c>
      <c r="J331" s="35"/>
      <c r="K331" s="20"/>
    </row>
    <row r="332" spans="1:11" s="6" customFormat="1" ht="8.25" hidden="1" customHeight="1" x14ac:dyDescent="0.25">
      <c r="B332" s="61" t="s">
        <v>61</v>
      </c>
      <c r="C332" s="50"/>
      <c r="D332" s="34">
        <v>0</v>
      </c>
      <c r="E332" s="34" t="s">
        <v>237</v>
      </c>
      <c r="F332" s="34">
        <v>0</v>
      </c>
      <c r="G332" s="34">
        <v>0</v>
      </c>
      <c r="H332" s="55">
        <v>0</v>
      </c>
      <c r="I332" s="37"/>
      <c r="J332" s="34" t="s">
        <v>60</v>
      </c>
      <c r="K332" s="20"/>
    </row>
    <row r="333" spans="1:11" s="6" customFormat="1" ht="7.5" hidden="1" customHeight="1" x14ac:dyDescent="0.25">
      <c r="B333" s="62"/>
      <c r="C333" s="56"/>
      <c r="D333" s="35"/>
      <c r="E333" s="35"/>
      <c r="F333" s="35"/>
      <c r="G333" s="35"/>
      <c r="H333" s="19">
        <v>0</v>
      </c>
      <c r="I333" s="19">
        <v>0</v>
      </c>
      <c r="J333" s="35"/>
      <c r="K333" s="20"/>
    </row>
    <row r="334" spans="1:11" s="6" customFormat="1" x14ac:dyDescent="0.25">
      <c r="A334" s="7"/>
      <c r="B334" s="40"/>
      <c r="C334" s="41"/>
      <c r="D334" s="41"/>
      <c r="E334" s="42"/>
      <c r="F334" s="3" t="s">
        <v>41</v>
      </c>
      <c r="G334" s="3">
        <f>SUM(G316:G333)</f>
        <v>30</v>
      </c>
      <c r="H334" s="21"/>
      <c r="I334" s="3" t="s">
        <v>7</v>
      </c>
      <c r="J334" s="3">
        <f>SUM(J316:J333)</f>
        <v>1</v>
      </c>
      <c r="K334" s="20"/>
    </row>
    <row r="335" spans="1:11" s="6" customFormat="1" ht="15" customHeight="1" x14ac:dyDescent="0.25">
      <c r="B335" s="38" t="s">
        <v>10</v>
      </c>
      <c r="C335" s="49" t="s">
        <v>238</v>
      </c>
      <c r="D335" s="34" t="s">
        <v>31</v>
      </c>
      <c r="E335" s="34" t="s">
        <v>239</v>
      </c>
      <c r="F335" s="34" t="s">
        <v>96</v>
      </c>
      <c r="G335" s="34"/>
      <c r="H335" s="36" t="s">
        <v>33</v>
      </c>
      <c r="I335" s="37"/>
      <c r="J335" s="34">
        <v>0.125</v>
      </c>
      <c r="K335" s="32"/>
    </row>
    <row r="336" spans="1:11" s="6" customFormat="1" x14ac:dyDescent="0.25">
      <c r="B336" s="39"/>
      <c r="C336" s="50"/>
      <c r="D336" s="35"/>
      <c r="E336" s="35"/>
      <c r="F336" s="35"/>
      <c r="G336" s="35"/>
      <c r="H336" s="19" t="s">
        <v>97</v>
      </c>
      <c r="I336" s="19">
        <v>0.65972222222222221</v>
      </c>
      <c r="J336" s="35"/>
      <c r="K336" s="20"/>
    </row>
    <row r="337" spans="2:11" s="6" customFormat="1" x14ac:dyDescent="0.25">
      <c r="B337" s="38" t="s">
        <v>17</v>
      </c>
      <c r="C337" s="50"/>
      <c r="D337" s="34" t="s">
        <v>31</v>
      </c>
      <c r="E337" s="34" t="s">
        <v>239</v>
      </c>
      <c r="F337" s="34" t="s">
        <v>96</v>
      </c>
      <c r="G337" s="34"/>
      <c r="H337" s="36" t="s">
        <v>33</v>
      </c>
      <c r="I337" s="37"/>
      <c r="J337" s="34">
        <v>0.125</v>
      </c>
      <c r="K337" s="20"/>
    </row>
    <row r="338" spans="2:11" s="6" customFormat="1" x14ac:dyDescent="0.25">
      <c r="B338" s="39"/>
      <c r="C338" s="50"/>
      <c r="D338" s="35"/>
      <c r="E338" s="35"/>
      <c r="F338" s="35"/>
      <c r="G338" s="35"/>
      <c r="H338" s="19" t="s">
        <v>97</v>
      </c>
      <c r="I338" s="19">
        <v>0.65972222222222221</v>
      </c>
      <c r="J338" s="35"/>
      <c r="K338" s="20"/>
    </row>
    <row r="339" spans="2:11" s="6" customFormat="1" x14ac:dyDescent="0.25">
      <c r="B339" s="38" t="s">
        <v>22</v>
      </c>
      <c r="C339" s="50"/>
      <c r="D339" s="34" t="s">
        <v>37</v>
      </c>
      <c r="E339" s="34" t="s">
        <v>240</v>
      </c>
      <c r="F339" s="34" t="s">
        <v>96</v>
      </c>
      <c r="G339" s="34"/>
      <c r="H339" s="36" t="s">
        <v>33</v>
      </c>
      <c r="I339" s="37"/>
      <c r="J339" s="34">
        <v>0.125</v>
      </c>
      <c r="K339" s="20"/>
    </row>
    <row r="340" spans="2:11" s="6" customFormat="1" x14ac:dyDescent="0.25">
      <c r="B340" s="39"/>
      <c r="C340" s="50"/>
      <c r="D340" s="35"/>
      <c r="E340" s="35"/>
      <c r="F340" s="35"/>
      <c r="G340" s="35"/>
      <c r="H340" s="19" t="s">
        <v>97</v>
      </c>
      <c r="I340" s="19">
        <v>0.65972222222222221</v>
      </c>
      <c r="J340" s="35"/>
      <c r="K340" s="20"/>
    </row>
    <row r="341" spans="2:11" s="6" customFormat="1" x14ac:dyDescent="0.25">
      <c r="B341" s="38" t="s">
        <v>28</v>
      </c>
      <c r="C341" s="50"/>
      <c r="D341" s="34" t="s">
        <v>12</v>
      </c>
      <c r="E341" s="34" t="s">
        <v>241</v>
      </c>
      <c r="F341" s="34" t="s">
        <v>242</v>
      </c>
      <c r="G341" s="34">
        <v>18</v>
      </c>
      <c r="H341" s="36" t="s">
        <v>15</v>
      </c>
      <c r="I341" s="37"/>
      <c r="J341" s="34">
        <v>0.125</v>
      </c>
      <c r="K341" s="20"/>
    </row>
    <row r="342" spans="2:11" s="6" customFormat="1" x14ac:dyDescent="0.25">
      <c r="B342" s="39"/>
      <c r="C342" s="50"/>
      <c r="D342" s="35"/>
      <c r="E342" s="35"/>
      <c r="F342" s="35"/>
      <c r="G342" s="35"/>
      <c r="H342" s="19" t="s">
        <v>46</v>
      </c>
      <c r="I342" s="19">
        <v>0.64583333333333337</v>
      </c>
      <c r="J342" s="35"/>
      <c r="K342" s="20"/>
    </row>
    <row r="343" spans="2:11" s="6" customFormat="1" x14ac:dyDescent="0.25">
      <c r="B343" s="38" t="s">
        <v>30</v>
      </c>
      <c r="C343" s="50"/>
      <c r="D343" s="34" t="s">
        <v>12</v>
      </c>
      <c r="E343" s="34" t="s">
        <v>243</v>
      </c>
      <c r="F343" s="34" t="s">
        <v>244</v>
      </c>
      <c r="G343" s="34">
        <v>10</v>
      </c>
      <c r="H343" s="36" t="s">
        <v>20</v>
      </c>
      <c r="I343" s="37"/>
      <c r="J343" s="34">
        <v>0.125</v>
      </c>
      <c r="K343" s="20"/>
    </row>
    <row r="344" spans="2:11" s="6" customFormat="1" x14ac:dyDescent="0.25">
      <c r="B344" s="39"/>
      <c r="C344" s="50"/>
      <c r="D344" s="35"/>
      <c r="E344" s="35"/>
      <c r="F344" s="35"/>
      <c r="G344" s="35"/>
      <c r="H344" s="19" t="s">
        <v>245</v>
      </c>
      <c r="I344" s="19">
        <v>0.67013888888888884</v>
      </c>
      <c r="J344" s="35"/>
      <c r="K344" s="20"/>
    </row>
    <row r="345" spans="2:11" s="6" customFormat="1" x14ac:dyDescent="0.25">
      <c r="B345" s="38" t="s">
        <v>35</v>
      </c>
      <c r="C345" s="50"/>
      <c r="D345" s="34" t="s">
        <v>47</v>
      </c>
      <c r="E345" s="34" t="s">
        <v>246</v>
      </c>
      <c r="F345" s="34" t="s">
        <v>247</v>
      </c>
      <c r="G345" s="34">
        <v>10</v>
      </c>
      <c r="H345" s="36" t="s">
        <v>26</v>
      </c>
      <c r="I345" s="37"/>
      <c r="J345" s="34">
        <v>0.125</v>
      </c>
      <c r="K345" s="20"/>
    </row>
    <row r="346" spans="2:11" s="6" customFormat="1" x14ac:dyDescent="0.25">
      <c r="B346" s="39"/>
      <c r="C346" s="50"/>
      <c r="D346" s="35"/>
      <c r="E346" s="35"/>
      <c r="F346" s="35"/>
      <c r="G346" s="35"/>
      <c r="H346" s="19" t="s">
        <v>245</v>
      </c>
      <c r="I346" s="19">
        <v>0.67013888888888884</v>
      </c>
      <c r="J346" s="35"/>
      <c r="K346" s="20"/>
    </row>
    <row r="347" spans="2:11" s="6" customFormat="1" x14ac:dyDescent="0.25">
      <c r="B347" s="38" t="s">
        <v>36</v>
      </c>
      <c r="C347" s="50"/>
      <c r="D347" s="34" t="s">
        <v>47</v>
      </c>
      <c r="E347" s="34" t="s">
        <v>248</v>
      </c>
      <c r="F347" s="34" t="s">
        <v>96</v>
      </c>
      <c r="G347" s="34">
        <v>10</v>
      </c>
      <c r="H347" s="36" t="s">
        <v>33</v>
      </c>
      <c r="I347" s="37"/>
      <c r="J347" s="34">
        <v>0.125</v>
      </c>
      <c r="K347" s="20"/>
    </row>
    <row r="348" spans="2:11" s="6" customFormat="1" x14ac:dyDescent="0.25">
      <c r="B348" s="39"/>
      <c r="C348" s="50"/>
      <c r="D348" s="35"/>
      <c r="E348" s="35"/>
      <c r="F348" s="35"/>
      <c r="G348" s="35"/>
      <c r="H348" s="19" t="s">
        <v>249</v>
      </c>
      <c r="I348" s="19">
        <v>0.73958333333333337</v>
      </c>
      <c r="J348" s="35"/>
      <c r="K348" s="20"/>
    </row>
    <row r="349" spans="2:11" s="6" customFormat="1" x14ac:dyDescent="0.25">
      <c r="B349" s="38" t="s">
        <v>39</v>
      </c>
      <c r="C349" s="50"/>
      <c r="D349" s="34" t="s">
        <v>51</v>
      </c>
      <c r="E349" s="34" t="s">
        <v>250</v>
      </c>
      <c r="F349" s="34" t="s">
        <v>96</v>
      </c>
      <c r="G349" s="34">
        <v>19</v>
      </c>
      <c r="H349" s="36" t="s">
        <v>26</v>
      </c>
      <c r="I349" s="37"/>
      <c r="J349" s="34">
        <v>0.125</v>
      </c>
      <c r="K349" s="20"/>
    </row>
    <row r="350" spans="2:11" s="6" customFormat="1" x14ac:dyDescent="0.25">
      <c r="B350" s="39"/>
      <c r="C350" s="50"/>
      <c r="D350" s="35"/>
      <c r="E350" s="35"/>
      <c r="F350" s="35"/>
      <c r="G350" s="35"/>
      <c r="H350" s="19" t="s">
        <v>251</v>
      </c>
      <c r="I350" s="19">
        <v>0.74652777777777779</v>
      </c>
      <c r="J350" s="35"/>
      <c r="K350" s="20"/>
    </row>
    <row r="351" spans="2:11" s="6" customFormat="1" hidden="1" x14ac:dyDescent="0.25">
      <c r="B351" s="61" t="s">
        <v>61</v>
      </c>
      <c r="C351" s="50"/>
      <c r="D351" s="34">
        <v>0</v>
      </c>
      <c r="E351" s="34" t="s">
        <v>252</v>
      </c>
      <c r="F351" s="34">
        <v>0</v>
      </c>
      <c r="G351" s="34">
        <v>0</v>
      </c>
      <c r="H351" s="55">
        <v>0</v>
      </c>
      <c r="I351" s="37"/>
      <c r="J351" s="34" t="s">
        <v>60</v>
      </c>
      <c r="K351" s="20"/>
    </row>
    <row r="352" spans="2:11" s="6" customFormat="1" hidden="1" x14ac:dyDescent="0.25">
      <c r="B352" s="62"/>
      <c r="C352" s="56"/>
      <c r="D352" s="35"/>
      <c r="E352" s="35"/>
      <c r="F352" s="35"/>
      <c r="G352" s="35"/>
      <c r="H352" s="19">
        <v>0</v>
      </c>
      <c r="I352" s="19">
        <v>0</v>
      </c>
      <c r="J352" s="35"/>
      <c r="K352" s="20"/>
    </row>
    <row r="353" spans="1:11" s="6" customFormat="1" x14ac:dyDescent="0.25">
      <c r="A353" s="7"/>
      <c r="B353" s="40"/>
      <c r="C353" s="41"/>
      <c r="D353" s="41"/>
      <c r="E353" s="42"/>
      <c r="F353" s="3" t="s">
        <v>41</v>
      </c>
      <c r="G353" s="3">
        <f>SUM(G335:G352)</f>
        <v>67</v>
      </c>
      <c r="H353" s="21"/>
      <c r="I353" s="3" t="s">
        <v>7</v>
      </c>
      <c r="J353" s="3">
        <v>1</v>
      </c>
      <c r="K353" s="20"/>
    </row>
    <row r="354" spans="1:11" s="6" customFormat="1" ht="15" customHeight="1" x14ac:dyDescent="0.25">
      <c r="B354" s="38" t="s">
        <v>10</v>
      </c>
      <c r="C354" s="49" t="s">
        <v>253</v>
      </c>
      <c r="D354" s="34" t="s">
        <v>37</v>
      </c>
      <c r="E354" s="34" t="s">
        <v>254</v>
      </c>
      <c r="F354" s="34" t="s">
        <v>326</v>
      </c>
      <c r="G354" s="34">
        <v>14</v>
      </c>
      <c r="H354" s="36" t="s">
        <v>33</v>
      </c>
      <c r="I354" s="37"/>
      <c r="J354" s="34">
        <v>0.125</v>
      </c>
      <c r="K354" s="32"/>
    </row>
    <row r="355" spans="1:11" s="6" customFormat="1" x14ac:dyDescent="0.25">
      <c r="B355" s="39"/>
      <c r="C355" s="50"/>
      <c r="D355" s="35"/>
      <c r="E355" s="35"/>
      <c r="F355" s="35"/>
      <c r="G355" s="35"/>
      <c r="H355" s="19" t="s">
        <v>34</v>
      </c>
      <c r="I355" s="19">
        <v>0.64583333333333337</v>
      </c>
      <c r="J355" s="35"/>
      <c r="K355" s="20"/>
    </row>
    <row r="356" spans="1:11" s="6" customFormat="1" x14ac:dyDescent="0.25">
      <c r="B356" s="38" t="s">
        <v>17</v>
      </c>
      <c r="C356" s="50"/>
      <c r="D356" s="34" t="s">
        <v>37</v>
      </c>
      <c r="E356" s="34" t="s">
        <v>255</v>
      </c>
      <c r="F356" s="34" t="s">
        <v>256</v>
      </c>
      <c r="G356" s="34">
        <v>12</v>
      </c>
      <c r="H356" s="36" t="s">
        <v>26</v>
      </c>
      <c r="I356" s="37"/>
      <c r="J356" s="34">
        <v>0.125</v>
      </c>
      <c r="K356" s="20"/>
    </row>
    <row r="357" spans="1:11" s="6" customFormat="1" x14ac:dyDescent="0.25">
      <c r="B357" s="39"/>
      <c r="C357" s="50"/>
      <c r="D357" s="35"/>
      <c r="E357" s="35"/>
      <c r="F357" s="35"/>
      <c r="G357" s="35"/>
      <c r="H357" s="19" t="s">
        <v>140</v>
      </c>
      <c r="I357" s="19">
        <v>0.61111111111111105</v>
      </c>
      <c r="J357" s="35"/>
      <c r="K357" s="20"/>
    </row>
    <row r="358" spans="1:11" s="6" customFormat="1" x14ac:dyDescent="0.25">
      <c r="B358" s="38" t="s">
        <v>22</v>
      </c>
      <c r="C358" s="50"/>
      <c r="D358" s="72" t="s">
        <v>376</v>
      </c>
      <c r="E358" s="72" t="s">
        <v>257</v>
      </c>
      <c r="F358" s="72" t="s">
        <v>258</v>
      </c>
      <c r="G358" s="72">
        <v>17</v>
      </c>
      <c r="H358" s="71" t="s">
        <v>26</v>
      </c>
      <c r="I358" s="70"/>
      <c r="J358" s="72"/>
      <c r="K358" s="77"/>
    </row>
    <row r="359" spans="1:11" s="6" customFormat="1" x14ac:dyDescent="0.25">
      <c r="B359" s="39"/>
      <c r="C359" s="50"/>
      <c r="D359" s="73"/>
      <c r="E359" s="73"/>
      <c r="F359" s="73"/>
      <c r="G359" s="73"/>
      <c r="H359" s="27" t="s">
        <v>235</v>
      </c>
      <c r="I359" s="27">
        <v>0.67361111111111116</v>
      </c>
      <c r="J359" s="73"/>
      <c r="K359" s="77"/>
    </row>
    <row r="360" spans="1:11" s="6" customFormat="1" x14ac:dyDescent="0.25">
      <c r="B360" s="38" t="s">
        <v>28</v>
      </c>
      <c r="C360" s="50"/>
      <c r="D360" s="72" t="s">
        <v>376</v>
      </c>
      <c r="E360" s="72" t="s">
        <v>259</v>
      </c>
      <c r="F360" s="72" t="s">
        <v>260</v>
      </c>
      <c r="G360" s="72">
        <v>16</v>
      </c>
      <c r="H360" s="71" t="s">
        <v>15</v>
      </c>
      <c r="I360" s="70"/>
      <c r="J360" s="72"/>
      <c r="K360" s="77"/>
    </row>
    <row r="361" spans="1:11" s="6" customFormat="1" x14ac:dyDescent="0.25">
      <c r="B361" s="39"/>
      <c r="C361" s="50"/>
      <c r="D361" s="73"/>
      <c r="E361" s="73"/>
      <c r="F361" s="73"/>
      <c r="G361" s="73"/>
      <c r="H361" s="27" t="s">
        <v>90</v>
      </c>
      <c r="I361" s="27">
        <v>0.66666666666666663</v>
      </c>
      <c r="J361" s="73"/>
      <c r="K361" s="77"/>
    </row>
    <row r="362" spans="1:11" s="6" customFormat="1" x14ac:dyDescent="0.25">
      <c r="B362" s="38" t="s">
        <v>30</v>
      </c>
      <c r="C362" s="50"/>
      <c r="D362" s="72" t="s">
        <v>376</v>
      </c>
      <c r="E362" s="72" t="s">
        <v>261</v>
      </c>
      <c r="F362" s="72" t="s">
        <v>256</v>
      </c>
      <c r="G362" s="72">
        <v>10</v>
      </c>
      <c r="H362" s="71" t="s">
        <v>20</v>
      </c>
      <c r="I362" s="70"/>
      <c r="J362" s="72"/>
      <c r="K362" s="77"/>
    </row>
    <row r="363" spans="1:11" s="6" customFormat="1" x14ac:dyDescent="0.25">
      <c r="B363" s="39"/>
      <c r="C363" s="50"/>
      <c r="D363" s="73"/>
      <c r="E363" s="73"/>
      <c r="F363" s="73"/>
      <c r="G363" s="73"/>
      <c r="H363" s="27" t="s">
        <v>90</v>
      </c>
      <c r="I363" s="27">
        <v>0.66666666666666663</v>
      </c>
      <c r="J363" s="73"/>
      <c r="K363" s="77"/>
    </row>
    <row r="364" spans="1:11" s="6" customFormat="1" hidden="1" x14ac:dyDescent="0.25">
      <c r="B364" s="61" t="s">
        <v>35</v>
      </c>
      <c r="C364" s="50"/>
      <c r="D364" s="34">
        <v>0</v>
      </c>
      <c r="E364" s="34" t="s">
        <v>262</v>
      </c>
      <c r="F364" s="34">
        <v>0</v>
      </c>
      <c r="G364" s="34">
        <v>0</v>
      </c>
      <c r="H364" s="36">
        <v>0</v>
      </c>
      <c r="I364" s="37"/>
      <c r="J364" s="34" t="s">
        <v>60</v>
      </c>
      <c r="K364" s="20"/>
    </row>
    <row r="365" spans="1:11" s="6" customFormat="1" hidden="1" x14ac:dyDescent="0.25">
      <c r="B365" s="62"/>
      <c r="C365" s="50"/>
      <c r="D365" s="35"/>
      <c r="E365" s="35"/>
      <c r="F365" s="35"/>
      <c r="G365" s="35"/>
      <c r="H365" s="19">
        <v>0</v>
      </c>
      <c r="I365" s="19">
        <v>0</v>
      </c>
      <c r="J365" s="35"/>
      <c r="K365" s="20"/>
    </row>
    <row r="366" spans="1:11" s="6" customFormat="1" hidden="1" x14ac:dyDescent="0.25">
      <c r="B366" s="61" t="s">
        <v>36</v>
      </c>
      <c r="C366" s="50"/>
      <c r="D366" s="34">
        <v>0</v>
      </c>
      <c r="E366" s="34" t="s">
        <v>262</v>
      </c>
      <c r="F366" s="34">
        <v>0</v>
      </c>
      <c r="G366" s="34">
        <v>0</v>
      </c>
      <c r="H366" s="36">
        <v>0</v>
      </c>
      <c r="I366" s="37"/>
      <c r="J366" s="34" t="s">
        <v>60</v>
      </c>
      <c r="K366" s="20"/>
    </row>
    <row r="367" spans="1:11" s="6" customFormat="1" hidden="1" x14ac:dyDescent="0.25">
      <c r="B367" s="62"/>
      <c r="C367" s="50"/>
      <c r="D367" s="35"/>
      <c r="E367" s="35"/>
      <c r="F367" s="35"/>
      <c r="G367" s="35"/>
      <c r="H367" s="19">
        <v>0</v>
      </c>
      <c r="I367" s="19">
        <v>0</v>
      </c>
      <c r="J367" s="35"/>
      <c r="K367" s="20"/>
    </row>
    <row r="368" spans="1:11" s="6" customFormat="1" hidden="1" x14ac:dyDescent="0.25">
      <c r="B368" s="61" t="s">
        <v>39</v>
      </c>
      <c r="C368" s="50"/>
      <c r="D368" s="34">
        <v>0</v>
      </c>
      <c r="E368" s="34" t="s">
        <v>262</v>
      </c>
      <c r="F368" s="34">
        <v>0</v>
      </c>
      <c r="G368" s="34">
        <v>0</v>
      </c>
      <c r="H368" s="36">
        <v>0</v>
      </c>
      <c r="I368" s="37"/>
      <c r="J368" s="34" t="s">
        <v>60</v>
      </c>
      <c r="K368" s="20"/>
    </row>
    <row r="369" spans="1:11" s="6" customFormat="1" hidden="1" x14ac:dyDescent="0.25">
      <c r="B369" s="62"/>
      <c r="C369" s="50"/>
      <c r="D369" s="35"/>
      <c r="E369" s="35"/>
      <c r="F369" s="35"/>
      <c r="G369" s="35"/>
      <c r="H369" s="19">
        <v>0</v>
      </c>
      <c r="I369" s="19">
        <v>0</v>
      </c>
      <c r="J369" s="35"/>
      <c r="K369" s="20"/>
    </row>
    <row r="370" spans="1:11" s="6" customFormat="1" hidden="1" x14ac:dyDescent="0.25">
      <c r="B370" s="61" t="s">
        <v>61</v>
      </c>
      <c r="C370" s="50"/>
      <c r="D370" s="34">
        <v>0</v>
      </c>
      <c r="E370" s="34" t="s">
        <v>262</v>
      </c>
      <c r="F370" s="34">
        <v>0</v>
      </c>
      <c r="G370" s="34">
        <v>0</v>
      </c>
      <c r="H370" s="55">
        <v>0</v>
      </c>
      <c r="I370" s="37"/>
      <c r="J370" s="34" t="s">
        <v>60</v>
      </c>
      <c r="K370" s="20"/>
    </row>
    <row r="371" spans="1:11" s="6" customFormat="1" hidden="1" x14ac:dyDescent="0.25">
      <c r="B371" s="62"/>
      <c r="C371" s="56"/>
      <c r="D371" s="35"/>
      <c r="E371" s="35"/>
      <c r="F371" s="35"/>
      <c r="G371" s="35"/>
      <c r="H371" s="19">
        <v>0</v>
      </c>
      <c r="I371" s="19">
        <v>0</v>
      </c>
      <c r="J371" s="35"/>
      <c r="K371" s="20"/>
    </row>
    <row r="372" spans="1:11" s="6" customFormat="1" x14ac:dyDescent="0.25">
      <c r="A372" s="7"/>
      <c r="B372" s="40"/>
      <c r="C372" s="41"/>
      <c r="D372" s="41"/>
      <c r="E372" s="42"/>
      <c r="F372" s="3" t="s">
        <v>41</v>
      </c>
      <c r="G372" s="3">
        <f>SUM(G354:G371)</f>
        <v>69</v>
      </c>
      <c r="H372" s="21"/>
      <c r="I372" s="3" t="s">
        <v>7</v>
      </c>
      <c r="J372" s="3">
        <f>SUM(J354:J371)</f>
        <v>0.25</v>
      </c>
      <c r="K372" s="20"/>
    </row>
    <row r="373" spans="1:11" s="6" customFormat="1" ht="15" customHeight="1" x14ac:dyDescent="0.25">
      <c r="B373" s="38" t="s">
        <v>10</v>
      </c>
      <c r="C373" s="49" t="s">
        <v>263</v>
      </c>
      <c r="D373" s="34" t="s">
        <v>53</v>
      </c>
      <c r="E373" s="34" t="s">
        <v>264</v>
      </c>
      <c r="F373" s="34" t="s">
        <v>321</v>
      </c>
      <c r="G373" s="34">
        <v>15</v>
      </c>
      <c r="H373" s="36" t="s">
        <v>26</v>
      </c>
      <c r="I373" s="37"/>
      <c r="J373" s="34">
        <v>0.125</v>
      </c>
      <c r="K373" s="32"/>
    </row>
    <row r="374" spans="1:11" s="6" customFormat="1" x14ac:dyDescent="0.25">
      <c r="B374" s="39"/>
      <c r="C374" s="50"/>
      <c r="D374" s="35"/>
      <c r="E374" s="35"/>
      <c r="F374" s="35"/>
      <c r="G374" s="35"/>
      <c r="H374" s="19" t="s">
        <v>136</v>
      </c>
      <c r="I374" s="19">
        <v>0.63541666666666663</v>
      </c>
      <c r="J374" s="35"/>
      <c r="K374" s="20"/>
    </row>
    <row r="375" spans="1:11" s="6" customFormat="1" x14ac:dyDescent="0.25">
      <c r="B375" s="38" t="s">
        <v>17</v>
      </c>
      <c r="C375" s="50"/>
      <c r="D375" s="34" t="s">
        <v>12</v>
      </c>
      <c r="E375" s="34" t="s">
        <v>265</v>
      </c>
      <c r="F375" s="34" t="s">
        <v>322</v>
      </c>
      <c r="G375" s="34">
        <v>32</v>
      </c>
      <c r="H375" s="36" t="s">
        <v>26</v>
      </c>
      <c r="I375" s="37"/>
      <c r="J375" s="34">
        <v>0.125</v>
      </c>
      <c r="K375" s="20"/>
    </row>
    <row r="376" spans="1:11" s="6" customFormat="1" x14ac:dyDescent="0.25">
      <c r="B376" s="39"/>
      <c r="C376" s="50"/>
      <c r="D376" s="35"/>
      <c r="E376" s="35"/>
      <c r="F376" s="35"/>
      <c r="G376" s="35"/>
      <c r="H376" s="19" t="s">
        <v>49</v>
      </c>
      <c r="I376" s="19">
        <v>0.71527777777777779</v>
      </c>
      <c r="J376" s="35"/>
      <c r="K376" s="20"/>
    </row>
    <row r="377" spans="1:11" s="6" customFormat="1" x14ac:dyDescent="0.25">
      <c r="B377" s="38" t="s">
        <v>22</v>
      </c>
      <c r="C377" s="50"/>
      <c r="D377" s="34" t="s">
        <v>47</v>
      </c>
      <c r="E377" s="34" t="s">
        <v>319</v>
      </c>
      <c r="F377" s="34" t="s">
        <v>323</v>
      </c>
      <c r="G377" s="34">
        <v>15</v>
      </c>
      <c r="H377" s="36" t="s">
        <v>26</v>
      </c>
      <c r="I377" s="37"/>
      <c r="J377" s="34">
        <v>0.125</v>
      </c>
      <c r="K377" s="20"/>
    </row>
    <row r="378" spans="1:11" s="6" customFormat="1" x14ac:dyDescent="0.25">
      <c r="B378" s="39"/>
      <c r="C378" s="50"/>
      <c r="D378" s="35"/>
      <c r="E378" s="35"/>
      <c r="F378" s="35"/>
      <c r="G378" s="35"/>
      <c r="H378" s="19" t="s">
        <v>266</v>
      </c>
      <c r="I378" s="19">
        <v>0.79513888888888884</v>
      </c>
      <c r="J378" s="35"/>
      <c r="K378" s="20"/>
    </row>
    <row r="379" spans="1:11" s="6" customFormat="1" x14ac:dyDescent="0.25">
      <c r="B379" s="38" t="s">
        <v>28</v>
      </c>
      <c r="C379" s="50"/>
      <c r="D379" s="34" t="s">
        <v>18</v>
      </c>
      <c r="E379" s="34" t="s">
        <v>320</v>
      </c>
      <c r="F379" s="34" t="s">
        <v>323</v>
      </c>
      <c r="G379" s="34">
        <v>10</v>
      </c>
      <c r="H379" s="36" t="s">
        <v>26</v>
      </c>
      <c r="I379" s="37"/>
      <c r="J379" s="34">
        <v>0.125</v>
      </c>
      <c r="K379" s="20"/>
    </row>
    <row r="380" spans="1:11" s="6" customFormat="1" x14ac:dyDescent="0.25">
      <c r="B380" s="39"/>
      <c r="C380" s="50"/>
      <c r="D380" s="35"/>
      <c r="E380" s="35"/>
      <c r="F380" s="35"/>
      <c r="G380" s="35"/>
      <c r="H380" s="19" t="s">
        <v>267</v>
      </c>
      <c r="I380" s="19">
        <v>0.86458333333333337</v>
      </c>
      <c r="J380" s="35"/>
      <c r="K380" s="20"/>
    </row>
    <row r="381" spans="1:11" s="6" customFormat="1" hidden="1" x14ac:dyDescent="0.25">
      <c r="B381" s="61" t="s">
        <v>30</v>
      </c>
      <c r="C381" s="50"/>
      <c r="D381" s="34">
        <v>0</v>
      </c>
      <c r="E381" s="34" t="s">
        <v>268</v>
      </c>
      <c r="F381" s="34">
        <v>0</v>
      </c>
      <c r="G381" s="34">
        <v>0</v>
      </c>
      <c r="H381" s="36">
        <v>0</v>
      </c>
      <c r="I381" s="37"/>
      <c r="J381" s="34" t="s">
        <v>60</v>
      </c>
      <c r="K381" s="20"/>
    </row>
    <row r="382" spans="1:11" s="6" customFormat="1" hidden="1" x14ac:dyDescent="0.25">
      <c r="B382" s="62"/>
      <c r="C382" s="50"/>
      <c r="D382" s="35"/>
      <c r="E382" s="35"/>
      <c r="F382" s="35"/>
      <c r="G382" s="35"/>
      <c r="H382" s="19">
        <v>0</v>
      </c>
      <c r="I382" s="19">
        <v>0</v>
      </c>
      <c r="J382" s="35"/>
      <c r="K382" s="20"/>
    </row>
    <row r="383" spans="1:11" s="6" customFormat="1" hidden="1" x14ac:dyDescent="0.25">
      <c r="B383" s="61" t="s">
        <v>35</v>
      </c>
      <c r="C383" s="50"/>
      <c r="D383" s="34">
        <v>0</v>
      </c>
      <c r="E383" s="34" t="s">
        <v>268</v>
      </c>
      <c r="F383" s="34">
        <v>0</v>
      </c>
      <c r="G383" s="34">
        <v>0</v>
      </c>
      <c r="H383" s="36">
        <v>0</v>
      </c>
      <c r="I383" s="37"/>
      <c r="J383" s="34" t="s">
        <v>60</v>
      </c>
      <c r="K383" s="20"/>
    </row>
    <row r="384" spans="1:11" s="6" customFormat="1" hidden="1" x14ac:dyDescent="0.25">
      <c r="B384" s="62"/>
      <c r="C384" s="50"/>
      <c r="D384" s="35"/>
      <c r="E384" s="35"/>
      <c r="F384" s="35"/>
      <c r="G384" s="35"/>
      <c r="H384" s="19">
        <v>0</v>
      </c>
      <c r="I384" s="19">
        <v>0</v>
      </c>
      <c r="J384" s="35"/>
      <c r="K384" s="20"/>
    </row>
    <row r="385" spans="1:11" s="6" customFormat="1" hidden="1" x14ac:dyDescent="0.25">
      <c r="B385" s="61" t="s">
        <v>36</v>
      </c>
      <c r="C385" s="50"/>
      <c r="D385" s="34">
        <v>0</v>
      </c>
      <c r="E385" s="34" t="s">
        <v>268</v>
      </c>
      <c r="F385" s="34">
        <v>0</v>
      </c>
      <c r="G385" s="34">
        <v>0</v>
      </c>
      <c r="H385" s="36">
        <v>0</v>
      </c>
      <c r="I385" s="37"/>
      <c r="J385" s="34" t="s">
        <v>60</v>
      </c>
      <c r="K385" s="20"/>
    </row>
    <row r="386" spans="1:11" s="6" customFormat="1" hidden="1" x14ac:dyDescent="0.25">
      <c r="B386" s="62"/>
      <c r="C386" s="50"/>
      <c r="D386" s="35"/>
      <c r="E386" s="35"/>
      <c r="F386" s="35"/>
      <c r="G386" s="35"/>
      <c r="H386" s="19">
        <v>0</v>
      </c>
      <c r="I386" s="19">
        <v>0</v>
      </c>
      <c r="J386" s="35"/>
      <c r="K386" s="20"/>
    </row>
    <row r="387" spans="1:11" s="6" customFormat="1" hidden="1" x14ac:dyDescent="0.25">
      <c r="B387" s="61" t="s">
        <v>39</v>
      </c>
      <c r="C387" s="50"/>
      <c r="D387" s="34">
        <v>0</v>
      </c>
      <c r="E387" s="34" t="s">
        <v>268</v>
      </c>
      <c r="F387" s="34">
        <v>0</v>
      </c>
      <c r="G387" s="34">
        <v>0</v>
      </c>
      <c r="H387" s="36">
        <v>0</v>
      </c>
      <c r="I387" s="37"/>
      <c r="J387" s="34" t="s">
        <v>60</v>
      </c>
      <c r="K387" s="20"/>
    </row>
    <row r="388" spans="1:11" s="6" customFormat="1" hidden="1" x14ac:dyDescent="0.25">
      <c r="B388" s="62"/>
      <c r="C388" s="50"/>
      <c r="D388" s="35"/>
      <c r="E388" s="35"/>
      <c r="F388" s="35"/>
      <c r="G388" s="35"/>
      <c r="H388" s="19">
        <v>0</v>
      </c>
      <c r="I388" s="19">
        <v>0</v>
      </c>
      <c r="J388" s="35"/>
      <c r="K388" s="20"/>
    </row>
    <row r="389" spans="1:11" s="6" customFormat="1" hidden="1" x14ac:dyDescent="0.25">
      <c r="B389" s="61" t="s">
        <v>61</v>
      </c>
      <c r="C389" s="50"/>
      <c r="D389" s="34">
        <v>0</v>
      </c>
      <c r="E389" s="34" t="s">
        <v>268</v>
      </c>
      <c r="F389" s="34">
        <v>0</v>
      </c>
      <c r="G389" s="34">
        <v>0</v>
      </c>
      <c r="H389" s="55">
        <v>0</v>
      </c>
      <c r="I389" s="37"/>
      <c r="J389" s="34" t="s">
        <v>60</v>
      </c>
      <c r="K389" s="20"/>
    </row>
    <row r="390" spans="1:11" s="6" customFormat="1" hidden="1" x14ac:dyDescent="0.25">
      <c r="B390" s="62"/>
      <c r="C390" s="56"/>
      <c r="D390" s="35"/>
      <c r="E390" s="35"/>
      <c r="F390" s="35"/>
      <c r="G390" s="35"/>
      <c r="H390" s="19">
        <v>0</v>
      </c>
      <c r="I390" s="19">
        <v>0</v>
      </c>
      <c r="J390" s="35"/>
      <c r="K390" s="20"/>
    </row>
    <row r="391" spans="1:11" s="6" customFormat="1" x14ac:dyDescent="0.25">
      <c r="A391" s="7"/>
      <c r="B391" s="40"/>
      <c r="C391" s="41"/>
      <c r="D391" s="41"/>
      <c r="E391" s="42"/>
      <c r="F391" s="3" t="s">
        <v>41</v>
      </c>
      <c r="G391" s="3">
        <f>SUM(G373:G390)</f>
        <v>72</v>
      </c>
      <c r="H391" s="21"/>
      <c r="I391" s="3" t="s">
        <v>7</v>
      </c>
      <c r="J391" s="3">
        <f>SUM(J373:J390)</f>
        <v>0.5</v>
      </c>
      <c r="K391" s="20"/>
    </row>
    <row r="392" spans="1:11" s="6" customFormat="1" ht="15" customHeight="1" x14ac:dyDescent="0.25">
      <c r="B392" s="38" t="s">
        <v>10</v>
      </c>
      <c r="C392" s="49" t="s">
        <v>269</v>
      </c>
      <c r="D392" s="34" t="s">
        <v>53</v>
      </c>
      <c r="E392" s="34" t="s">
        <v>340</v>
      </c>
      <c r="F392" s="34" t="s">
        <v>270</v>
      </c>
      <c r="G392" s="34">
        <v>13</v>
      </c>
      <c r="H392" s="36" t="s">
        <v>20</v>
      </c>
      <c r="I392" s="37"/>
      <c r="J392" s="34">
        <v>0.125</v>
      </c>
      <c r="K392" s="44"/>
    </row>
    <row r="393" spans="1:11" s="6" customFormat="1" x14ac:dyDescent="0.25">
      <c r="B393" s="39"/>
      <c r="C393" s="50"/>
      <c r="D393" s="35"/>
      <c r="E393" s="35"/>
      <c r="F393" s="35"/>
      <c r="G393" s="35"/>
      <c r="H393" s="19" t="s">
        <v>271</v>
      </c>
      <c r="I393" s="19">
        <v>0.62152777777777779</v>
      </c>
      <c r="J393" s="35"/>
      <c r="K393" s="44"/>
    </row>
    <row r="394" spans="1:11" s="6" customFormat="1" x14ac:dyDescent="0.25">
      <c r="B394" s="38" t="s">
        <v>17</v>
      </c>
      <c r="C394" s="50"/>
      <c r="D394" s="34" t="s">
        <v>53</v>
      </c>
      <c r="E394" s="34" t="s">
        <v>339</v>
      </c>
      <c r="F394" s="34" t="s">
        <v>270</v>
      </c>
      <c r="G394" s="34">
        <v>18</v>
      </c>
      <c r="H394" s="36" t="s">
        <v>26</v>
      </c>
      <c r="I394" s="37"/>
      <c r="J394" s="34">
        <v>0.125</v>
      </c>
      <c r="K394" s="20"/>
    </row>
    <row r="395" spans="1:11" s="6" customFormat="1" x14ac:dyDescent="0.25">
      <c r="B395" s="39"/>
      <c r="C395" s="50"/>
      <c r="D395" s="35"/>
      <c r="E395" s="35"/>
      <c r="F395" s="35"/>
      <c r="G395" s="35"/>
      <c r="H395" s="19" t="s">
        <v>271</v>
      </c>
      <c r="I395" s="19">
        <v>0.61805555555555558</v>
      </c>
      <c r="J395" s="35"/>
      <c r="K395" s="20"/>
    </row>
    <row r="396" spans="1:11" s="6" customFormat="1" x14ac:dyDescent="0.25">
      <c r="B396" s="38" t="s">
        <v>22</v>
      </c>
      <c r="C396" s="50"/>
      <c r="D396" s="34" t="s">
        <v>53</v>
      </c>
      <c r="E396" s="34" t="s">
        <v>272</v>
      </c>
      <c r="F396" s="34" t="s">
        <v>273</v>
      </c>
      <c r="G396" s="34">
        <v>10</v>
      </c>
      <c r="H396" s="36" t="s">
        <v>15</v>
      </c>
      <c r="I396" s="37"/>
      <c r="J396" s="34">
        <v>0.125</v>
      </c>
      <c r="K396" s="20"/>
    </row>
    <row r="397" spans="1:11" s="6" customFormat="1" x14ac:dyDescent="0.25">
      <c r="B397" s="39"/>
      <c r="C397" s="50"/>
      <c r="D397" s="35"/>
      <c r="E397" s="35"/>
      <c r="F397" s="35"/>
      <c r="G397" s="35"/>
      <c r="H397" s="19" t="s">
        <v>149</v>
      </c>
      <c r="I397" s="19">
        <v>0.69444444444444453</v>
      </c>
      <c r="J397" s="35"/>
      <c r="K397" s="20"/>
    </row>
    <row r="398" spans="1:11" s="6" customFormat="1" x14ac:dyDescent="0.25">
      <c r="B398" s="38" t="s">
        <v>28</v>
      </c>
      <c r="C398" s="50"/>
      <c r="D398" s="34" t="s">
        <v>12</v>
      </c>
      <c r="E398" s="34" t="s">
        <v>274</v>
      </c>
      <c r="F398" s="34" t="s">
        <v>273</v>
      </c>
      <c r="G398" s="34">
        <v>18</v>
      </c>
      <c r="H398" s="36" t="s">
        <v>15</v>
      </c>
      <c r="I398" s="37"/>
      <c r="J398" s="34">
        <v>0.125</v>
      </c>
      <c r="K398" s="20"/>
    </row>
    <row r="399" spans="1:11" s="6" customFormat="1" x14ac:dyDescent="0.25">
      <c r="B399" s="39"/>
      <c r="C399" s="50"/>
      <c r="D399" s="35"/>
      <c r="E399" s="35"/>
      <c r="F399" s="35"/>
      <c r="G399" s="35"/>
      <c r="H399" s="19" t="s">
        <v>87</v>
      </c>
      <c r="I399" s="19">
        <v>0.76736111111111116</v>
      </c>
      <c r="J399" s="35"/>
      <c r="K399" s="20"/>
    </row>
    <row r="400" spans="1:11" s="6" customFormat="1" x14ac:dyDescent="0.25">
      <c r="B400" s="38" t="s">
        <v>30</v>
      </c>
      <c r="C400" s="50"/>
      <c r="D400" s="34" t="s">
        <v>51</v>
      </c>
      <c r="E400" s="34" t="s">
        <v>275</v>
      </c>
      <c r="F400" s="34" t="s">
        <v>276</v>
      </c>
      <c r="G400" s="34">
        <v>10</v>
      </c>
      <c r="H400" s="36" t="s">
        <v>33</v>
      </c>
      <c r="I400" s="37"/>
      <c r="J400" s="34">
        <v>0.125</v>
      </c>
      <c r="K400" s="20"/>
    </row>
    <row r="401" spans="1:11" s="6" customFormat="1" x14ac:dyDescent="0.25">
      <c r="B401" s="39"/>
      <c r="C401" s="50"/>
      <c r="D401" s="35"/>
      <c r="E401" s="35"/>
      <c r="F401" s="35"/>
      <c r="G401" s="35"/>
      <c r="H401" s="19" t="s">
        <v>50</v>
      </c>
      <c r="I401" s="19">
        <v>0.6875</v>
      </c>
      <c r="J401" s="35"/>
      <c r="K401" s="20"/>
    </row>
    <row r="402" spans="1:11" s="6" customFormat="1" x14ac:dyDescent="0.25">
      <c r="B402" s="38" t="s">
        <v>35</v>
      </c>
      <c r="C402" s="50"/>
      <c r="D402" s="34" t="s">
        <v>124</v>
      </c>
      <c r="E402" s="34" t="s">
        <v>338</v>
      </c>
      <c r="F402" s="34" t="s">
        <v>270</v>
      </c>
      <c r="G402" s="34">
        <v>11</v>
      </c>
      <c r="H402" s="36" t="s">
        <v>26</v>
      </c>
      <c r="I402" s="37"/>
      <c r="J402" s="34">
        <v>0.125</v>
      </c>
      <c r="K402" s="20"/>
    </row>
    <row r="403" spans="1:11" s="6" customFormat="1" x14ac:dyDescent="0.25">
      <c r="B403" s="39"/>
      <c r="C403" s="50"/>
      <c r="D403" s="35"/>
      <c r="E403" s="35"/>
      <c r="F403" s="35"/>
      <c r="G403" s="35"/>
      <c r="H403" s="19">
        <v>0.625</v>
      </c>
      <c r="I403" s="19">
        <v>0.69097222222222221</v>
      </c>
      <c r="J403" s="35"/>
      <c r="K403" s="20"/>
    </row>
    <row r="404" spans="1:11" s="6" customFormat="1" x14ac:dyDescent="0.25">
      <c r="B404" s="38" t="s">
        <v>36</v>
      </c>
      <c r="C404" s="50"/>
      <c r="D404" s="34" t="s">
        <v>31</v>
      </c>
      <c r="E404" s="34" t="s">
        <v>337</v>
      </c>
      <c r="F404" s="34" t="s">
        <v>270</v>
      </c>
      <c r="G404" s="34"/>
      <c r="H404" s="36" t="s">
        <v>20</v>
      </c>
      <c r="I404" s="37"/>
      <c r="J404" s="34">
        <v>0.125</v>
      </c>
      <c r="K404" s="20"/>
    </row>
    <row r="405" spans="1:11" s="6" customFormat="1" x14ac:dyDescent="0.25">
      <c r="B405" s="39"/>
      <c r="C405" s="50"/>
      <c r="D405" s="35"/>
      <c r="E405" s="35"/>
      <c r="F405" s="35"/>
      <c r="G405" s="35"/>
      <c r="H405" s="19">
        <v>0.34027777777777773</v>
      </c>
      <c r="I405" s="19">
        <v>0.625</v>
      </c>
      <c r="J405" s="35"/>
      <c r="K405" s="20"/>
    </row>
    <row r="406" spans="1:11" s="6" customFormat="1" x14ac:dyDescent="0.25">
      <c r="B406" s="38" t="s">
        <v>39</v>
      </c>
      <c r="C406" s="50"/>
      <c r="D406" s="34" t="s">
        <v>51</v>
      </c>
      <c r="E406" s="34" t="s">
        <v>336</v>
      </c>
      <c r="F406" s="34" t="s">
        <v>270</v>
      </c>
      <c r="G406" s="34">
        <v>10</v>
      </c>
      <c r="H406" s="36" t="s">
        <v>20</v>
      </c>
      <c r="I406" s="37"/>
      <c r="J406" s="34">
        <v>0.125</v>
      </c>
      <c r="K406" s="44"/>
    </row>
    <row r="407" spans="1:11" s="6" customFormat="1" x14ac:dyDescent="0.25">
      <c r="B407" s="39"/>
      <c r="C407" s="50"/>
      <c r="D407" s="35"/>
      <c r="E407" s="35"/>
      <c r="F407" s="35"/>
      <c r="G407" s="35"/>
      <c r="H407" s="19">
        <v>0.625</v>
      </c>
      <c r="I407" s="19">
        <v>0.69097222222222221</v>
      </c>
      <c r="J407" s="35"/>
      <c r="K407" s="44"/>
    </row>
    <row r="408" spans="1:11" s="6" customFormat="1" hidden="1" x14ac:dyDescent="0.25">
      <c r="B408" s="61" t="s">
        <v>61</v>
      </c>
      <c r="C408" s="50"/>
      <c r="D408" s="34">
        <v>0</v>
      </c>
      <c r="E408" s="34" t="s">
        <v>277</v>
      </c>
      <c r="F408" s="34">
        <v>0</v>
      </c>
      <c r="G408" s="34">
        <v>0</v>
      </c>
      <c r="H408" s="55">
        <v>0</v>
      </c>
      <c r="I408" s="37"/>
      <c r="J408" s="34" t="s">
        <v>60</v>
      </c>
      <c r="K408" s="20"/>
    </row>
    <row r="409" spans="1:11" s="6" customFormat="1" hidden="1" x14ac:dyDescent="0.25">
      <c r="B409" s="62"/>
      <c r="C409" s="56"/>
      <c r="D409" s="35"/>
      <c r="E409" s="35"/>
      <c r="F409" s="35"/>
      <c r="G409" s="35"/>
      <c r="H409" s="19">
        <v>0</v>
      </c>
      <c r="I409" s="19">
        <v>0</v>
      </c>
      <c r="J409" s="35"/>
      <c r="K409" s="20"/>
    </row>
    <row r="410" spans="1:11" s="6" customFormat="1" x14ac:dyDescent="0.25">
      <c r="A410" s="7"/>
      <c r="B410" s="40"/>
      <c r="C410" s="41"/>
      <c r="D410" s="41"/>
      <c r="E410" s="42"/>
      <c r="F410" s="3" t="s">
        <v>41</v>
      </c>
      <c r="G410" s="3">
        <f>SUM(G392:G409)</f>
        <v>90</v>
      </c>
      <c r="H410" s="21"/>
      <c r="I410" s="3" t="s">
        <v>7</v>
      </c>
      <c r="J410" s="3">
        <f>SUM(J392:J409)</f>
        <v>1</v>
      </c>
      <c r="K410" s="20"/>
    </row>
    <row r="411" spans="1:11" s="6" customFormat="1" ht="15" customHeight="1" x14ac:dyDescent="0.25">
      <c r="B411" s="38" t="s">
        <v>10</v>
      </c>
      <c r="C411" s="49" t="s">
        <v>278</v>
      </c>
      <c r="D411" s="34" t="s">
        <v>58</v>
      </c>
      <c r="E411" s="34" t="s">
        <v>279</v>
      </c>
      <c r="F411" s="34" t="s">
        <v>280</v>
      </c>
      <c r="G411" s="34">
        <v>17</v>
      </c>
      <c r="H411" s="36" t="s">
        <v>128</v>
      </c>
      <c r="I411" s="37"/>
      <c r="J411" s="34">
        <v>0.125</v>
      </c>
      <c r="K411" s="32"/>
    </row>
    <row r="412" spans="1:11" s="6" customFormat="1" x14ac:dyDescent="0.25">
      <c r="B412" s="39"/>
      <c r="C412" s="50"/>
      <c r="D412" s="35"/>
      <c r="E412" s="35"/>
      <c r="F412" s="35"/>
      <c r="G412" s="35"/>
      <c r="H412" s="19" t="s">
        <v>21</v>
      </c>
      <c r="I412" s="19">
        <v>0.72916666666666663</v>
      </c>
      <c r="J412" s="35"/>
      <c r="K412" s="20"/>
    </row>
    <row r="413" spans="1:11" s="6" customFormat="1" x14ac:dyDescent="0.25">
      <c r="B413" s="38" t="s">
        <v>17</v>
      </c>
      <c r="C413" s="50"/>
      <c r="D413" s="34" t="s">
        <v>51</v>
      </c>
      <c r="E413" s="34" t="s">
        <v>281</v>
      </c>
      <c r="F413" s="34" t="s">
        <v>280</v>
      </c>
      <c r="G413" s="34">
        <v>11</v>
      </c>
      <c r="H413" s="36" t="s">
        <v>26</v>
      </c>
      <c r="I413" s="37"/>
      <c r="J413" s="34">
        <v>0.125</v>
      </c>
      <c r="K413" s="20"/>
    </row>
    <row r="414" spans="1:11" s="6" customFormat="1" x14ac:dyDescent="0.25">
      <c r="B414" s="39"/>
      <c r="C414" s="50"/>
      <c r="D414" s="35"/>
      <c r="E414" s="35"/>
      <c r="F414" s="35"/>
      <c r="G414" s="35"/>
      <c r="H414" s="19" t="s">
        <v>21</v>
      </c>
      <c r="I414" s="19">
        <v>0.72916666666666663</v>
      </c>
      <c r="J414" s="35"/>
      <c r="K414" s="20"/>
    </row>
    <row r="415" spans="1:11" s="6" customFormat="1" x14ac:dyDescent="0.25">
      <c r="B415" s="38" t="s">
        <v>22</v>
      </c>
      <c r="C415" s="50"/>
      <c r="D415" s="34" t="s">
        <v>47</v>
      </c>
      <c r="E415" s="34" t="s">
        <v>282</v>
      </c>
      <c r="F415" s="34" t="s">
        <v>283</v>
      </c>
      <c r="G415" s="34">
        <v>11</v>
      </c>
      <c r="H415" s="36" t="s">
        <v>33</v>
      </c>
      <c r="I415" s="37"/>
      <c r="J415" s="34">
        <v>0.125</v>
      </c>
      <c r="K415" s="20"/>
    </row>
    <row r="416" spans="1:11" s="6" customFormat="1" x14ac:dyDescent="0.25">
      <c r="B416" s="39"/>
      <c r="C416" s="50"/>
      <c r="D416" s="35"/>
      <c r="E416" s="35"/>
      <c r="F416" s="35"/>
      <c r="G416" s="35"/>
      <c r="H416" s="19" t="s">
        <v>46</v>
      </c>
      <c r="I416" s="19">
        <v>0.64583333333333337</v>
      </c>
      <c r="J416" s="35"/>
      <c r="K416" s="22"/>
    </row>
    <row r="417" spans="1:11" s="6" customFormat="1" x14ac:dyDescent="0.25">
      <c r="B417" s="38" t="s">
        <v>28</v>
      </c>
      <c r="C417" s="50"/>
      <c r="D417" s="34" t="s">
        <v>58</v>
      </c>
      <c r="E417" s="34" t="s">
        <v>284</v>
      </c>
      <c r="F417" s="34" t="s">
        <v>283</v>
      </c>
      <c r="G417" s="34">
        <v>15</v>
      </c>
      <c r="H417" s="36" t="s">
        <v>33</v>
      </c>
      <c r="I417" s="37"/>
      <c r="J417" s="34">
        <v>0.125</v>
      </c>
      <c r="K417" s="20"/>
    </row>
    <row r="418" spans="1:11" s="6" customFormat="1" x14ac:dyDescent="0.25">
      <c r="B418" s="39"/>
      <c r="C418" s="50"/>
      <c r="D418" s="35"/>
      <c r="E418" s="35"/>
      <c r="F418" s="35"/>
      <c r="G418" s="35"/>
      <c r="H418" s="19">
        <v>0.65277777777777779</v>
      </c>
      <c r="I418" s="19">
        <v>0.71527777777777779</v>
      </c>
      <c r="J418" s="35"/>
      <c r="K418" s="20"/>
    </row>
    <row r="419" spans="1:11" s="6" customFormat="1" x14ac:dyDescent="0.25">
      <c r="B419" s="38" t="s">
        <v>30</v>
      </c>
      <c r="C419" s="50"/>
      <c r="D419" s="34" t="s">
        <v>51</v>
      </c>
      <c r="E419" s="34" t="s">
        <v>285</v>
      </c>
      <c r="F419" s="34" t="s">
        <v>286</v>
      </c>
      <c r="G419" s="34">
        <v>18</v>
      </c>
      <c r="H419" s="36" t="s">
        <v>20</v>
      </c>
      <c r="I419" s="37"/>
      <c r="J419" s="34">
        <v>0.125</v>
      </c>
      <c r="K419" s="20"/>
    </row>
    <row r="420" spans="1:11" s="6" customFormat="1" x14ac:dyDescent="0.25">
      <c r="B420" s="39"/>
      <c r="C420" s="50"/>
      <c r="D420" s="35"/>
      <c r="E420" s="35"/>
      <c r="F420" s="35"/>
      <c r="G420" s="35"/>
      <c r="H420" s="19" t="s">
        <v>90</v>
      </c>
      <c r="I420" s="19">
        <v>0.66666666666666663</v>
      </c>
      <c r="J420" s="35"/>
      <c r="K420" s="20"/>
    </row>
    <row r="421" spans="1:11" s="6" customFormat="1" x14ac:dyDescent="0.25">
      <c r="B421" s="38" t="s">
        <v>35</v>
      </c>
      <c r="C421" s="50"/>
      <c r="D421" s="34" t="s">
        <v>47</v>
      </c>
      <c r="E421" s="34" t="s">
        <v>333</v>
      </c>
      <c r="F421" s="34" t="s">
        <v>287</v>
      </c>
      <c r="G421" s="34">
        <v>10</v>
      </c>
      <c r="H421" s="36" t="s">
        <v>20</v>
      </c>
      <c r="I421" s="37"/>
      <c r="J421" s="34">
        <v>0.125</v>
      </c>
      <c r="K421" s="20"/>
    </row>
    <row r="422" spans="1:11" s="6" customFormat="1" x14ac:dyDescent="0.25">
      <c r="B422" s="39"/>
      <c r="C422" s="50"/>
      <c r="D422" s="35"/>
      <c r="E422" s="35"/>
      <c r="F422" s="35"/>
      <c r="G422" s="35"/>
      <c r="H422" s="19">
        <v>0.67361111111111116</v>
      </c>
      <c r="I422" s="19">
        <v>0.73611111111111116</v>
      </c>
      <c r="J422" s="35"/>
      <c r="K422" s="22"/>
    </row>
    <row r="423" spans="1:11" s="6" customFormat="1" x14ac:dyDescent="0.25">
      <c r="B423" s="38" t="s">
        <v>36</v>
      </c>
      <c r="C423" s="50"/>
      <c r="D423" s="34" t="s">
        <v>31</v>
      </c>
      <c r="E423" s="34" t="s">
        <v>288</v>
      </c>
      <c r="F423" s="34" t="s">
        <v>283</v>
      </c>
      <c r="G423" s="34"/>
      <c r="H423" s="36" t="s">
        <v>128</v>
      </c>
      <c r="I423" s="37"/>
      <c r="J423" s="34">
        <v>0.125</v>
      </c>
      <c r="K423" s="20"/>
    </row>
    <row r="424" spans="1:11" s="6" customFormat="1" x14ac:dyDescent="0.25">
      <c r="B424" s="39"/>
      <c r="C424" s="50"/>
      <c r="D424" s="35"/>
      <c r="E424" s="35"/>
      <c r="F424" s="35"/>
      <c r="G424" s="35"/>
      <c r="H424" s="19" t="s">
        <v>289</v>
      </c>
      <c r="I424" s="19">
        <v>0.64583333333333337</v>
      </c>
      <c r="J424" s="35"/>
      <c r="K424" s="20"/>
    </row>
    <row r="425" spans="1:11" s="6" customFormat="1" x14ac:dyDescent="0.25">
      <c r="B425" s="38" t="s">
        <v>39</v>
      </c>
      <c r="C425" s="50"/>
      <c r="D425" s="34" t="s">
        <v>23</v>
      </c>
      <c r="E425" s="34" t="s">
        <v>290</v>
      </c>
      <c r="F425" s="34" t="s">
        <v>283</v>
      </c>
      <c r="G425" s="34"/>
      <c r="H425" s="36" t="s">
        <v>15</v>
      </c>
      <c r="I425" s="37"/>
      <c r="J425" s="34">
        <v>0.125</v>
      </c>
      <c r="K425" s="20"/>
    </row>
    <row r="426" spans="1:11" s="6" customFormat="1" x14ac:dyDescent="0.25">
      <c r="B426" s="39"/>
      <c r="C426" s="50"/>
      <c r="D426" s="35"/>
      <c r="E426" s="35"/>
      <c r="F426" s="35"/>
      <c r="G426" s="35"/>
      <c r="H426" s="19" t="s">
        <v>90</v>
      </c>
      <c r="I426" s="19">
        <v>0.66666666666666663</v>
      </c>
      <c r="J426" s="35"/>
      <c r="K426" s="20"/>
    </row>
    <row r="427" spans="1:11" s="6" customFormat="1" hidden="1" x14ac:dyDescent="0.25">
      <c r="B427" s="61" t="s">
        <v>61</v>
      </c>
      <c r="C427" s="50"/>
      <c r="D427" s="34">
        <v>0</v>
      </c>
      <c r="E427" s="34" t="s">
        <v>291</v>
      </c>
      <c r="F427" s="34">
        <v>0</v>
      </c>
      <c r="G427" s="34">
        <v>0</v>
      </c>
      <c r="H427" s="55">
        <v>0</v>
      </c>
      <c r="I427" s="37"/>
      <c r="J427" s="34" t="s">
        <v>60</v>
      </c>
      <c r="K427" s="20"/>
    </row>
    <row r="428" spans="1:11" s="6" customFormat="1" hidden="1" x14ac:dyDescent="0.25">
      <c r="B428" s="62"/>
      <c r="C428" s="56"/>
      <c r="D428" s="35"/>
      <c r="E428" s="35"/>
      <c r="F428" s="35"/>
      <c r="G428" s="35"/>
      <c r="H428" s="19">
        <v>0</v>
      </c>
      <c r="I428" s="19">
        <v>0</v>
      </c>
      <c r="J428" s="35"/>
      <c r="K428" s="20"/>
    </row>
    <row r="429" spans="1:11" s="6" customFormat="1" x14ac:dyDescent="0.25">
      <c r="A429" s="7"/>
      <c r="B429" s="40"/>
      <c r="C429" s="41"/>
      <c r="D429" s="41"/>
      <c r="E429" s="42"/>
      <c r="F429" s="3" t="s">
        <v>41</v>
      </c>
      <c r="G429" s="3">
        <f>SUM(G411:G428)</f>
        <v>82</v>
      </c>
      <c r="H429" s="21"/>
      <c r="I429" s="3" t="s">
        <v>7</v>
      </c>
      <c r="J429" s="3">
        <f>SUM(J411:J428)</f>
        <v>1</v>
      </c>
      <c r="K429" s="20"/>
    </row>
    <row r="430" spans="1:11" s="6" customFormat="1" ht="15" customHeight="1" x14ac:dyDescent="0.25">
      <c r="B430" s="38" t="s">
        <v>10</v>
      </c>
      <c r="C430" s="49" t="s">
        <v>329</v>
      </c>
      <c r="D430" s="17" t="s">
        <v>12</v>
      </c>
      <c r="E430" s="57" t="s">
        <v>160</v>
      </c>
      <c r="F430" s="57" t="s">
        <v>352</v>
      </c>
      <c r="G430" s="34">
        <v>0</v>
      </c>
      <c r="H430" s="36"/>
      <c r="I430" s="37"/>
      <c r="J430" s="34">
        <v>0.125</v>
      </c>
      <c r="K430" s="78"/>
    </row>
    <row r="431" spans="1:11" s="6" customFormat="1" x14ac:dyDescent="0.25">
      <c r="B431" s="39"/>
      <c r="C431" s="50"/>
      <c r="D431" s="18"/>
      <c r="E431" s="58"/>
      <c r="F431" s="58"/>
      <c r="G431" s="35"/>
      <c r="H431" s="19"/>
      <c r="I431" s="19"/>
      <c r="J431" s="35"/>
      <c r="K431" s="78"/>
    </row>
    <row r="432" spans="1:11" s="6" customFormat="1" ht="27" customHeight="1" x14ac:dyDescent="0.25">
      <c r="B432" s="38" t="s">
        <v>17</v>
      </c>
      <c r="C432" s="50"/>
      <c r="D432" s="17" t="s">
        <v>12</v>
      </c>
      <c r="E432" s="57" t="s">
        <v>161</v>
      </c>
      <c r="F432" s="57" t="s">
        <v>353</v>
      </c>
      <c r="G432" s="34">
        <v>0</v>
      </c>
      <c r="H432" s="36"/>
      <c r="I432" s="37"/>
      <c r="J432" s="34">
        <v>0.125</v>
      </c>
      <c r="K432" s="78"/>
    </row>
    <row r="433" spans="1:11" s="6" customFormat="1" x14ac:dyDescent="0.25">
      <c r="B433" s="39"/>
      <c r="C433" s="50"/>
      <c r="D433" s="18"/>
      <c r="E433" s="58"/>
      <c r="F433" s="58"/>
      <c r="G433" s="35"/>
      <c r="H433" s="19"/>
      <c r="I433" s="19"/>
      <c r="J433" s="35"/>
      <c r="K433" s="78"/>
    </row>
    <row r="434" spans="1:11" s="6" customFormat="1" ht="15" customHeight="1" x14ac:dyDescent="0.25">
      <c r="B434" s="38" t="s">
        <v>22</v>
      </c>
      <c r="C434" s="50"/>
      <c r="D434" s="34" t="s">
        <v>12</v>
      </c>
      <c r="E434" s="34" t="s">
        <v>162</v>
      </c>
      <c r="F434" s="34" t="s">
        <v>354</v>
      </c>
      <c r="G434" s="34">
        <v>0</v>
      </c>
      <c r="H434" s="71"/>
      <c r="I434" s="70"/>
      <c r="J434" s="34">
        <v>0.125</v>
      </c>
      <c r="K434" s="78"/>
    </row>
    <row r="435" spans="1:11" s="6" customFormat="1" x14ac:dyDescent="0.25">
      <c r="B435" s="39"/>
      <c r="C435" s="50"/>
      <c r="D435" s="35"/>
      <c r="E435" s="35"/>
      <c r="F435" s="35"/>
      <c r="G435" s="35"/>
      <c r="H435" s="27"/>
      <c r="I435" s="27"/>
      <c r="J435" s="35"/>
      <c r="K435" s="78"/>
    </row>
    <row r="436" spans="1:11" s="6" customFormat="1" ht="15" customHeight="1" x14ac:dyDescent="0.25">
      <c r="B436" s="38" t="s">
        <v>28</v>
      </c>
      <c r="C436" s="50"/>
      <c r="D436" s="34" t="s">
        <v>18</v>
      </c>
      <c r="E436" s="34" t="s">
        <v>163</v>
      </c>
      <c r="F436" s="34" t="s">
        <v>354</v>
      </c>
      <c r="G436" s="34">
        <v>0</v>
      </c>
      <c r="H436" s="71"/>
      <c r="I436" s="70"/>
      <c r="J436" s="34">
        <v>0.125</v>
      </c>
      <c r="K436" s="78"/>
    </row>
    <row r="437" spans="1:11" s="6" customFormat="1" x14ac:dyDescent="0.25">
      <c r="B437" s="39"/>
      <c r="C437" s="50"/>
      <c r="D437" s="35"/>
      <c r="E437" s="35"/>
      <c r="F437" s="35"/>
      <c r="G437" s="35"/>
      <c r="H437" s="27"/>
      <c r="I437" s="27"/>
      <c r="J437" s="35"/>
      <c r="K437" s="78"/>
    </row>
    <row r="438" spans="1:11" s="6" customFormat="1" x14ac:dyDescent="0.25">
      <c r="B438" s="38" t="s">
        <v>30</v>
      </c>
      <c r="C438" s="50"/>
      <c r="D438" s="34" t="s">
        <v>331</v>
      </c>
      <c r="E438" s="34" t="s">
        <v>327</v>
      </c>
      <c r="F438" s="34">
        <v>0</v>
      </c>
      <c r="G438" s="34">
        <v>0</v>
      </c>
      <c r="H438" s="36"/>
      <c r="I438" s="37"/>
      <c r="J438" s="34">
        <v>0.125</v>
      </c>
      <c r="K438" s="78"/>
    </row>
    <row r="439" spans="1:11" s="6" customFormat="1" x14ac:dyDescent="0.25">
      <c r="B439" s="39"/>
      <c r="C439" s="50"/>
      <c r="D439" s="35"/>
      <c r="E439" s="35"/>
      <c r="F439" s="35"/>
      <c r="G439" s="35"/>
      <c r="H439" s="19"/>
      <c r="I439" s="19"/>
      <c r="J439" s="35"/>
      <c r="K439" s="78"/>
    </row>
    <row r="440" spans="1:11" s="6" customFormat="1" x14ac:dyDescent="0.25">
      <c r="B440" s="38" t="s">
        <v>35</v>
      </c>
      <c r="C440" s="50"/>
      <c r="D440" s="34" t="s">
        <v>12</v>
      </c>
      <c r="E440" s="34" t="s">
        <v>328</v>
      </c>
      <c r="F440" s="34">
        <v>0</v>
      </c>
      <c r="G440" s="34">
        <v>0</v>
      </c>
      <c r="H440" s="36"/>
      <c r="I440" s="37"/>
      <c r="J440" s="34">
        <v>0.125</v>
      </c>
      <c r="K440" s="78"/>
    </row>
    <row r="441" spans="1:11" s="6" customFormat="1" x14ac:dyDescent="0.25">
      <c r="B441" s="39"/>
      <c r="C441" s="50"/>
      <c r="D441" s="35"/>
      <c r="E441" s="35"/>
      <c r="F441" s="35"/>
      <c r="G441" s="35"/>
      <c r="H441" s="19"/>
      <c r="I441" s="19"/>
      <c r="J441" s="35"/>
      <c r="K441" s="78"/>
    </row>
    <row r="442" spans="1:11" s="6" customFormat="1" ht="15" customHeight="1" x14ac:dyDescent="0.25">
      <c r="B442" s="38" t="s">
        <v>36</v>
      </c>
      <c r="C442" s="50"/>
      <c r="D442" s="34"/>
      <c r="E442" s="34"/>
      <c r="F442" s="34">
        <v>0</v>
      </c>
      <c r="G442" s="34">
        <v>0</v>
      </c>
      <c r="H442" s="36"/>
      <c r="I442" s="37"/>
      <c r="J442" s="34">
        <v>0.125</v>
      </c>
      <c r="K442" s="78"/>
    </row>
    <row r="443" spans="1:11" s="6" customFormat="1" x14ac:dyDescent="0.25">
      <c r="B443" s="39"/>
      <c r="C443" s="50"/>
      <c r="D443" s="35"/>
      <c r="E443" s="35"/>
      <c r="F443" s="35"/>
      <c r="G443" s="35"/>
      <c r="H443" s="19"/>
      <c r="I443" s="19"/>
      <c r="J443" s="35"/>
      <c r="K443" s="78"/>
    </row>
    <row r="444" spans="1:11" s="6" customFormat="1" x14ac:dyDescent="0.25">
      <c r="B444" s="38" t="s">
        <v>39</v>
      </c>
      <c r="C444" s="50"/>
      <c r="D444" s="34"/>
      <c r="E444" s="34"/>
      <c r="F444" s="34">
        <v>0</v>
      </c>
      <c r="G444" s="34">
        <v>0</v>
      </c>
      <c r="H444" s="36"/>
      <c r="I444" s="37"/>
      <c r="J444" s="34">
        <v>0.125</v>
      </c>
      <c r="K444" s="78"/>
    </row>
    <row r="445" spans="1:11" s="6" customFormat="1" x14ac:dyDescent="0.25">
      <c r="B445" s="39"/>
      <c r="C445" s="50"/>
      <c r="D445" s="35"/>
      <c r="E445" s="35"/>
      <c r="F445" s="35"/>
      <c r="G445" s="35"/>
      <c r="H445" s="19"/>
      <c r="I445" s="19"/>
      <c r="J445" s="35"/>
      <c r="K445" s="78"/>
    </row>
    <row r="446" spans="1:11" s="6" customFormat="1" x14ac:dyDescent="0.25">
      <c r="A446" s="7"/>
      <c r="B446" s="40"/>
      <c r="C446" s="41"/>
      <c r="D446" s="41"/>
      <c r="E446" s="42"/>
      <c r="F446" s="3" t="s">
        <v>41</v>
      </c>
      <c r="G446" s="3">
        <f>SUM(G430:G445)</f>
        <v>0</v>
      </c>
      <c r="H446" s="21"/>
      <c r="I446" s="3" t="s">
        <v>7</v>
      </c>
      <c r="J446" s="3">
        <f>SUM(J430:J445)</f>
        <v>1</v>
      </c>
      <c r="K446" s="20"/>
    </row>
    <row r="447" spans="1:11" s="6" customFormat="1" ht="15" customHeight="1" x14ac:dyDescent="0.25">
      <c r="B447" s="38" t="s">
        <v>10</v>
      </c>
      <c r="C447" s="49" t="s">
        <v>330</v>
      </c>
      <c r="D447" s="34" t="s">
        <v>31</v>
      </c>
      <c r="E447" s="34" t="s">
        <v>157</v>
      </c>
      <c r="F447" s="34" t="s">
        <v>158</v>
      </c>
      <c r="G447" s="34"/>
      <c r="H447" s="36" t="s">
        <v>15</v>
      </c>
      <c r="I447" s="37"/>
      <c r="J447" s="34">
        <v>0.125</v>
      </c>
    </row>
    <row r="448" spans="1:11" s="6" customFormat="1" ht="30" customHeight="1" x14ac:dyDescent="0.25">
      <c r="B448" s="39"/>
      <c r="C448" s="50"/>
      <c r="D448" s="35"/>
      <c r="E448" s="35"/>
      <c r="F448" s="35"/>
      <c r="G448" s="35"/>
      <c r="H448" s="19" t="s">
        <v>129</v>
      </c>
      <c r="I448" s="19">
        <v>0.625</v>
      </c>
      <c r="J448" s="35"/>
      <c r="K448" s="33"/>
    </row>
    <row r="449" spans="2:11" s="6" customFormat="1" x14ac:dyDescent="0.25">
      <c r="B449" s="38" t="s">
        <v>17</v>
      </c>
      <c r="C449" s="50"/>
      <c r="D449" s="34" t="s">
        <v>31</v>
      </c>
      <c r="E449" s="34" t="s">
        <v>342</v>
      </c>
      <c r="F449" s="34" t="s">
        <v>351</v>
      </c>
      <c r="G449" s="34"/>
      <c r="H449" s="36" t="s">
        <v>33</v>
      </c>
      <c r="I449" s="37"/>
      <c r="J449" s="34">
        <v>0.125</v>
      </c>
      <c r="K449" s="33"/>
    </row>
    <row r="450" spans="2:11" s="6" customFormat="1" x14ac:dyDescent="0.25">
      <c r="B450" s="39"/>
      <c r="C450" s="50"/>
      <c r="D450" s="35"/>
      <c r="E450" s="35"/>
      <c r="F450" s="35"/>
      <c r="G450" s="35"/>
      <c r="H450" s="19" t="s">
        <v>159</v>
      </c>
      <c r="I450" s="19">
        <v>0.62847222222222221</v>
      </c>
      <c r="J450" s="35"/>
      <c r="K450" s="33"/>
    </row>
    <row r="451" spans="2:11" s="6" customFormat="1" ht="30" customHeight="1" x14ac:dyDescent="0.25">
      <c r="B451" s="38" t="s">
        <v>22</v>
      </c>
      <c r="C451" s="50"/>
      <c r="D451" s="34" t="s">
        <v>12</v>
      </c>
      <c r="E451" s="34" t="s">
        <v>160</v>
      </c>
      <c r="F451" s="34" t="s">
        <v>352</v>
      </c>
      <c r="G451" s="34">
        <v>10</v>
      </c>
      <c r="H451" s="36" t="s">
        <v>20</v>
      </c>
      <c r="I451" s="37"/>
      <c r="J451" s="34">
        <v>0.125</v>
      </c>
      <c r="K451" s="78"/>
    </row>
    <row r="452" spans="2:11" s="6" customFormat="1" x14ac:dyDescent="0.25">
      <c r="B452" s="39"/>
      <c r="C452" s="50"/>
      <c r="D452" s="35"/>
      <c r="E452" s="35"/>
      <c r="F452" s="35"/>
      <c r="G452" s="35"/>
      <c r="H452" s="19">
        <v>0.625</v>
      </c>
      <c r="I452" s="19">
        <v>0.6875</v>
      </c>
      <c r="J452" s="35"/>
      <c r="K452" s="78"/>
    </row>
    <row r="453" spans="2:11" s="6" customFormat="1" x14ac:dyDescent="0.25">
      <c r="B453" s="38" t="s">
        <v>28</v>
      </c>
      <c r="C453" s="50"/>
      <c r="D453" s="34" t="s">
        <v>12</v>
      </c>
      <c r="E453" s="34" t="s">
        <v>161</v>
      </c>
      <c r="F453" s="34" t="s">
        <v>353</v>
      </c>
      <c r="G453" s="34">
        <v>10</v>
      </c>
      <c r="H453" s="36" t="s">
        <v>20</v>
      </c>
      <c r="I453" s="37"/>
      <c r="J453" s="34">
        <v>0.125</v>
      </c>
      <c r="K453" s="78"/>
    </row>
    <row r="454" spans="2:11" s="6" customFormat="1" x14ac:dyDescent="0.25">
      <c r="B454" s="39"/>
      <c r="C454" s="50"/>
      <c r="D454" s="35"/>
      <c r="E454" s="35"/>
      <c r="F454" s="35"/>
      <c r="G454" s="35"/>
      <c r="H454" s="19">
        <v>0.70833333333333337</v>
      </c>
      <c r="I454" s="19">
        <v>0.77083333333333337</v>
      </c>
      <c r="J454" s="35"/>
      <c r="K454" s="78"/>
    </row>
    <row r="455" spans="2:11" s="6" customFormat="1" x14ac:dyDescent="0.25">
      <c r="B455" s="38" t="s">
        <v>30</v>
      </c>
      <c r="C455" s="50"/>
      <c r="D455" s="34" t="s">
        <v>12</v>
      </c>
      <c r="E455" s="34" t="s">
        <v>162</v>
      </c>
      <c r="F455" s="34" t="s">
        <v>354</v>
      </c>
      <c r="G455" s="34">
        <v>17</v>
      </c>
      <c r="H455" s="36" t="s">
        <v>26</v>
      </c>
      <c r="I455" s="37"/>
      <c r="J455" s="34">
        <v>0.125</v>
      </c>
      <c r="K455" s="78"/>
    </row>
    <row r="456" spans="2:11" s="6" customFormat="1" x14ac:dyDescent="0.25">
      <c r="B456" s="39"/>
      <c r="C456" s="50"/>
      <c r="D456" s="35"/>
      <c r="E456" s="35"/>
      <c r="F456" s="35"/>
      <c r="G456" s="35"/>
      <c r="H456" s="19">
        <v>0.55208333333333337</v>
      </c>
      <c r="I456" s="19">
        <v>0.61458333333333337</v>
      </c>
      <c r="J456" s="35"/>
      <c r="K456" s="78"/>
    </row>
    <row r="457" spans="2:11" s="6" customFormat="1" x14ac:dyDescent="0.25">
      <c r="B457" s="38" t="s">
        <v>35</v>
      </c>
      <c r="C457" s="50"/>
      <c r="D457" s="34" t="s">
        <v>18</v>
      </c>
      <c r="E457" s="34" t="s">
        <v>163</v>
      </c>
      <c r="F457" s="34" t="s">
        <v>354</v>
      </c>
      <c r="G457" s="34">
        <v>10</v>
      </c>
      <c r="H457" s="36" t="s">
        <v>26</v>
      </c>
      <c r="I457" s="37"/>
      <c r="J457" s="34">
        <v>0.125</v>
      </c>
      <c r="K457" s="78"/>
    </row>
    <row r="458" spans="2:11" s="6" customFormat="1" x14ac:dyDescent="0.25">
      <c r="B458" s="39"/>
      <c r="C458" s="50"/>
      <c r="D458" s="35"/>
      <c r="E458" s="35"/>
      <c r="F458" s="35"/>
      <c r="G458" s="35"/>
      <c r="H458" s="19">
        <v>0.62152777777777779</v>
      </c>
      <c r="I458" s="19">
        <v>0.68402777777777779</v>
      </c>
      <c r="J458" s="35"/>
      <c r="K458" s="78"/>
    </row>
    <row r="459" spans="2:11" s="6" customFormat="1" hidden="1" x14ac:dyDescent="0.25">
      <c r="B459" s="61" t="s">
        <v>36</v>
      </c>
      <c r="C459" s="50"/>
      <c r="D459" s="34">
        <v>0</v>
      </c>
      <c r="E459" s="34"/>
      <c r="F459" s="34"/>
      <c r="G459" s="34"/>
      <c r="H459" s="36"/>
      <c r="I459" s="37"/>
      <c r="J459" s="34"/>
      <c r="K459" s="78"/>
    </row>
    <row r="460" spans="2:11" s="6" customFormat="1" hidden="1" x14ac:dyDescent="0.25">
      <c r="B460" s="62"/>
      <c r="C460" s="50"/>
      <c r="D460" s="35"/>
      <c r="E460" s="35"/>
      <c r="F460" s="35"/>
      <c r="G460" s="35"/>
      <c r="H460" s="19"/>
      <c r="I460" s="19"/>
      <c r="J460" s="35"/>
      <c r="K460" s="78"/>
    </row>
    <row r="461" spans="2:11" s="6" customFormat="1" hidden="1" x14ac:dyDescent="0.25">
      <c r="B461" s="61" t="s">
        <v>39</v>
      </c>
      <c r="C461" s="50"/>
      <c r="D461" s="34">
        <v>0</v>
      </c>
      <c r="E461" s="34"/>
      <c r="F461" s="34"/>
      <c r="G461" s="34"/>
      <c r="H461" s="36"/>
      <c r="I461" s="37"/>
      <c r="J461" s="34"/>
      <c r="K461" s="78"/>
    </row>
    <row r="462" spans="2:11" s="6" customFormat="1" hidden="1" x14ac:dyDescent="0.25">
      <c r="B462" s="62"/>
      <c r="C462" s="50"/>
      <c r="D462" s="35"/>
      <c r="E462" s="35"/>
      <c r="F462" s="35"/>
      <c r="G462" s="35"/>
      <c r="H462" s="19"/>
      <c r="I462" s="19"/>
      <c r="J462" s="35"/>
      <c r="K462" s="78"/>
    </row>
    <row r="463" spans="2:11" s="6" customFormat="1" hidden="1" x14ac:dyDescent="0.25">
      <c r="B463" s="61" t="s">
        <v>61</v>
      </c>
      <c r="C463" s="50"/>
      <c r="D463" s="34">
        <v>0</v>
      </c>
      <c r="E463" s="34"/>
      <c r="F463" s="34"/>
      <c r="G463" s="34"/>
      <c r="H463" s="55"/>
      <c r="I463" s="37"/>
      <c r="J463" s="34"/>
      <c r="K463" s="20"/>
    </row>
    <row r="464" spans="2:11" s="6" customFormat="1" hidden="1" x14ac:dyDescent="0.25">
      <c r="B464" s="62"/>
      <c r="C464" s="56"/>
      <c r="D464" s="35"/>
      <c r="E464" s="35"/>
      <c r="F464" s="35"/>
      <c r="G464" s="35"/>
      <c r="H464" s="19"/>
      <c r="I464" s="19"/>
      <c r="J464" s="35"/>
      <c r="K464" s="20"/>
    </row>
    <row r="465" spans="1:11" s="6" customFormat="1" x14ac:dyDescent="0.25">
      <c r="A465" s="7"/>
      <c r="B465" s="40"/>
      <c r="C465" s="41"/>
      <c r="D465" s="41"/>
      <c r="E465" s="42"/>
      <c r="F465" s="3" t="s">
        <v>41</v>
      </c>
      <c r="G465" s="3">
        <f>SUM(G447:G464)</f>
        <v>47</v>
      </c>
      <c r="H465" s="21"/>
      <c r="I465" s="3" t="s">
        <v>7</v>
      </c>
      <c r="J465" s="3">
        <f>SUM(J447:J464)</f>
        <v>0.75</v>
      </c>
      <c r="K465" s="20"/>
    </row>
    <row r="466" spans="1:11" s="6" customFormat="1" hidden="1" x14ac:dyDescent="0.25">
      <c r="B466" s="16"/>
      <c r="C466" s="9"/>
      <c r="D466" s="10"/>
      <c r="E466" s="11"/>
      <c r="F466" s="13"/>
      <c r="G466" s="13"/>
      <c r="H466" s="29"/>
      <c r="I466" s="19"/>
      <c r="J466" s="13"/>
      <c r="K466" s="20"/>
    </row>
    <row r="467" spans="1:11" hidden="1" x14ac:dyDescent="0.25">
      <c r="B467" s="30"/>
      <c r="C467" s="30"/>
      <c r="D467" s="30"/>
      <c r="E467" s="30"/>
      <c r="F467" s="30"/>
      <c r="G467" s="30"/>
      <c r="H467" s="30"/>
      <c r="I467" s="30"/>
      <c r="J467" s="30"/>
      <c r="K467" s="25"/>
    </row>
    <row r="468" spans="1:11" s="6" customFormat="1" ht="15" customHeight="1" x14ac:dyDescent="0.25">
      <c r="B468" s="38" t="s">
        <v>10</v>
      </c>
      <c r="C468" s="49" t="s">
        <v>292</v>
      </c>
      <c r="D468" s="34" t="s">
        <v>51</v>
      </c>
      <c r="E468" s="34" t="s">
        <v>293</v>
      </c>
      <c r="F468" s="34" t="s">
        <v>355</v>
      </c>
      <c r="G468" s="34">
        <v>11</v>
      </c>
      <c r="H468" s="36" t="s">
        <v>15</v>
      </c>
      <c r="I468" s="37"/>
      <c r="J468" s="34">
        <v>0.125</v>
      </c>
      <c r="K468" s="32"/>
    </row>
    <row r="469" spans="1:11" s="6" customFormat="1" x14ac:dyDescent="0.25">
      <c r="B469" s="39"/>
      <c r="C469" s="50"/>
      <c r="D469" s="35"/>
      <c r="E469" s="35"/>
      <c r="F469" s="35"/>
      <c r="G469" s="35"/>
      <c r="H469" s="19" t="s">
        <v>294</v>
      </c>
      <c r="I469" s="19">
        <v>0.61111111111111105</v>
      </c>
      <c r="J469" s="35"/>
      <c r="K469" s="20"/>
    </row>
    <row r="470" spans="1:11" s="6" customFormat="1" x14ac:dyDescent="0.25">
      <c r="B470" s="38" t="s">
        <v>17</v>
      </c>
      <c r="C470" s="50"/>
      <c r="D470" s="34" t="s">
        <v>51</v>
      </c>
      <c r="E470" s="34" t="s">
        <v>295</v>
      </c>
      <c r="F470" s="34" t="s">
        <v>356</v>
      </c>
      <c r="G470" s="34">
        <v>12</v>
      </c>
      <c r="H470" s="36" t="s">
        <v>20</v>
      </c>
      <c r="I470" s="37"/>
      <c r="J470" s="34">
        <v>0.125</v>
      </c>
      <c r="K470" s="20"/>
    </row>
    <row r="471" spans="1:11" s="6" customFormat="1" x14ac:dyDescent="0.25">
      <c r="B471" s="39"/>
      <c r="C471" s="50"/>
      <c r="D471" s="35"/>
      <c r="E471" s="35"/>
      <c r="F471" s="35"/>
      <c r="G471" s="35"/>
      <c r="H471" s="19" t="s">
        <v>167</v>
      </c>
      <c r="I471" s="19">
        <v>0.63888888888888895</v>
      </c>
      <c r="J471" s="35"/>
      <c r="K471" s="20"/>
    </row>
    <row r="472" spans="1:11" s="6" customFormat="1" x14ac:dyDescent="0.25">
      <c r="B472" s="38" t="s">
        <v>22</v>
      </c>
      <c r="C472" s="50"/>
      <c r="D472" s="34" t="s">
        <v>51</v>
      </c>
      <c r="E472" s="34" t="s">
        <v>296</v>
      </c>
      <c r="F472" s="34" t="s">
        <v>357</v>
      </c>
      <c r="G472" s="34">
        <v>10</v>
      </c>
      <c r="H472" s="36" t="s">
        <v>26</v>
      </c>
      <c r="I472" s="37"/>
      <c r="J472" s="34">
        <v>0.125</v>
      </c>
      <c r="K472" s="20"/>
    </row>
    <row r="473" spans="1:11" s="6" customFormat="1" x14ac:dyDescent="0.25">
      <c r="B473" s="39"/>
      <c r="C473" s="50"/>
      <c r="D473" s="35"/>
      <c r="E473" s="35"/>
      <c r="F473" s="35"/>
      <c r="G473" s="35"/>
      <c r="H473" s="19">
        <v>0.59027777777777779</v>
      </c>
      <c r="I473" s="19">
        <v>0.65277777777777779</v>
      </c>
      <c r="J473" s="35"/>
      <c r="K473" s="20"/>
    </row>
    <row r="474" spans="1:11" s="6" customFormat="1" x14ac:dyDescent="0.25">
      <c r="B474" s="38" t="s">
        <v>28</v>
      </c>
      <c r="C474" s="50"/>
      <c r="D474" s="34" t="s">
        <v>47</v>
      </c>
      <c r="E474" s="34" t="s">
        <v>297</v>
      </c>
      <c r="F474" s="34" t="s">
        <v>355</v>
      </c>
      <c r="G474" s="34">
        <v>13</v>
      </c>
      <c r="H474" s="36" t="s">
        <v>15</v>
      </c>
      <c r="I474" s="37"/>
      <c r="J474" s="34">
        <v>0.125</v>
      </c>
      <c r="K474" s="20"/>
    </row>
    <row r="475" spans="1:11" s="6" customFormat="1" x14ac:dyDescent="0.25">
      <c r="B475" s="39"/>
      <c r="C475" s="50"/>
      <c r="D475" s="35"/>
      <c r="E475" s="35"/>
      <c r="F475" s="35"/>
      <c r="G475" s="35"/>
      <c r="H475" s="19">
        <v>0.61805555555555558</v>
      </c>
      <c r="I475" s="19">
        <v>0.68055555555555547</v>
      </c>
      <c r="J475" s="35"/>
      <c r="K475" s="20"/>
    </row>
    <row r="476" spans="1:11" s="6" customFormat="1" x14ac:dyDescent="0.25">
      <c r="B476" s="38" t="s">
        <v>30</v>
      </c>
      <c r="C476" s="50"/>
      <c r="D476" s="34" t="s">
        <v>47</v>
      </c>
      <c r="E476" s="34" t="s">
        <v>298</v>
      </c>
      <c r="F476" s="34" t="s">
        <v>357</v>
      </c>
      <c r="G476" s="34">
        <v>14</v>
      </c>
      <c r="H476" s="36" t="s">
        <v>26</v>
      </c>
      <c r="I476" s="37"/>
      <c r="J476" s="34">
        <v>0.125</v>
      </c>
      <c r="K476" s="20"/>
    </row>
    <row r="477" spans="1:11" s="6" customFormat="1" x14ac:dyDescent="0.25">
      <c r="B477" s="39"/>
      <c r="C477" s="50"/>
      <c r="D477" s="35"/>
      <c r="E477" s="35"/>
      <c r="F477" s="35"/>
      <c r="G477" s="35"/>
      <c r="H477" s="19" t="s">
        <v>299</v>
      </c>
      <c r="I477" s="19">
        <v>0.58333333333333337</v>
      </c>
      <c r="J477" s="35"/>
      <c r="K477" s="20"/>
    </row>
    <row r="478" spans="1:11" s="6" customFormat="1" hidden="1" x14ac:dyDescent="0.25">
      <c r="B478" s="61" t="s">
        <v>35</v>
      </c>
      <c r="C478" s="50"/>
      <c r="D478" s="34">
        <v>0</v>
      </c>
      <c r="E478" s="34" t="s">
        <v>300</v>
      </c>
      <c r="F478" s="34">
        <v>0</v>
      </c>
      <c r="G478" s="34">
        <v>0</v>
      </c>
      <c r="H478" s="36">
        <v>0</v>
      </c>
      <c r="I478" s="37"/>
      <c r="J478" s="34" t="s">
        <v>60</v>
      </c>
      <c r="K478" s="20"/>
    </row>
    <row r="479" spans="1:11" s="6" customFormat="1" hidden="1" x14ac:dyDescent="0.25">
      <c r="B479" s="62"/>
      <c r="C479" s="50"/>
      <c r="D479" s="35"/>
      <c r="E479" s="35"/>
      <c r="F479" s="35"/>
      <c r="G479" s="35"/>
      <c r="H479" s="19">
        <v>0</v>
      </c>
      <c r="I479" s="19">
        <v>0</v>
      </c>
      <c r="J479" s="35"/>
      <c r="K479" s="20"/>
    </row>
    <row r="480" spans="1:11" s="6" customFormat="1" hidden="1" x14ac:dyDescent="0.25">
      <c r="B480" s="61" t="s">
        <v>36</v>
      </c>
      <c r="C480" s="50"/>
      <c r="D480" s="34">
        <v>0</v>
      </c>
      <c r="E480" s="34" t="s">
        <v>300</v>
      </c>
      <c r="F480" s="34">
        <v>0</v>
      </c>
      <c r="G480" s="34">
        <v>0</v>
      </c>
      <c r="H480" s="36">
        <v>0</v>
      </c>
      <c r="I480" s="37"/>
      <c r="J480" s="34" t="s">
        <v>60</v>
      </c>
      <c r="K480" s="20"/>
    </row>
    <row r="481" spans="1:11" s="6" customFormat="1" hidden="1" x14ac:dyDescent="0.25">
      <c r="B481" s="62"/>
      <c r="C481" s="50"/>
      <c r="D481" s="35"/>
      <c r="E481" s="35"/>
      <c r="F481" s="35"/>
      <c r="G481" s="35"/>
      <c r="H481" s="19">
        <v>0</v>
      </c>
      <c r="I481" s="19">
        <v>0</v>
      </c>
      <c r="J481" s="35"/>
      <c r="K481" s="20"/>
    </row>
    <row r="482" spans="1:11" s="6" customFormat="1" hidden="1" x14ac:dyDescent="0.25">
      <c r="B482" s="61" t="s">
        <v>39</v>
      </c>
      <c r="C482" s="50"/>
      <c r="D482" s="34">
        <v>0</v>
      </c>
      <c r="E482" s="34" t="s">
        <v>300</v>
      </c>
      <c r="F482" s="34">
        <v>0</v>
      </c>
      <c r="G482" s="34">
        <v>0</v>
      </c>
      <c r="H482" s="36">
        <v>0</v>
      </c>
      <c r="I482" s="37"/>
      <c r="J482" s="34" t="s">
        <v>60</v>
      </c>
      <c r="K482" s="20"/>
    </row>
    <row r="483" spans="1:11" s="6" customFormat="1" hidden="1" x14ac:dyDescent="0.25">
      <c r="B483" s="62"/>
      <c r="C483" s="50"/>
      <c r="D483" s="35"/>
      <c r="E483" s="35"/>
      <c r="F483" s="35"/>
      <c r="G483" s="35"/>
      <c r="H483" s="19">
        <v>0</v>
      </c>
      <c r="I483" s="19">
        <v>0</v>
      </c>
      <c r="J483" s="35"/>
      <c r="K483" s="20"/>
    </row>
    <row r="484" spans="1:11" s="6" customFormat="1" hidden="1" x14ac:dyDescent="0.25">
      <c r="B484" s="61" t="s">
        <v>61</v>
      </c>
      <c r="C484" s="50"/>
      <c r="D484" s="34">
        <v>0</v>
      </c>
      <c r="E484" s="34" t="s">
        <v>300</v>
      </c>
      <c r="F484" s="34">
        <v>0</v>
      </c>
      <c r="G484" s="34">
        <v>0</v>
      </c>
      <c r="H484" s="55">
        <v>0</v>
      </c>
      <c r="I484" s="37"/>
      <c r="J484" s="34" t="s">
        <v>60</v>
      </c>
      <c r="K484" s="20"/>
    </row>
    <row r="485" spans="1:11" s="6" customFormat="1" hidden="1" x14ac:dyDescent="0.25">
      <c r="B485" s="62"/>
      <c r="C485" s="56"/>
      <c r="D485" s="35"/>
      <c r="E485" s="35"/>
      <c r="F485" s="35"/>
      <c r="G485" s="35"/>
      <c r="H485" s="19">
        <v>0</v>
      </c>
      <c r="I485" s="19">
        <v>0</v>
      </c>
      <c r="J485" s="35"/>
      <c r="K485" s="20"/>
    </row>
    <row r="486" spans="1:11" s="6" customFormat="1" x14ac:dyDescent="0.25">
      <c r="A486" s="7"/>
      <c r="B486" s="40"/>
      <c r="C486" s="41"/>
      <c r="D486" s="41"/>
      <c r="E486" s="42"/>
      <c r="F486" s="3" t="s">
        <v>41</v>
      </c>
      <c r="G486" s="3">
        <f>SUM(G468:G485)</f>
        <v>60</v>
      </c>
      <c r="H486" s="21"/>
      <c r="I486" s="3" t="s">
        <v>7</v>
      </c>
      <c r="J486" s="3">
        <f>SUM(J468:J485)</f>
        <v>0.625</v>
      </c>
      <c r="K486" s="20"/>
    </row>
    <row r="487" spans="1:11" x14ac:dyDescent="0.25">
      <c r="B487" s="30"/>
      <c r="C487" s="30"/>
      <c r="D487" s="30"/>
      <c r="E487" s="30"/>
      <c r="F487" s="30"/>
      <c r="G487" s="30"/>
      <c r="H487" s="30"/>
      <c r="I487" s="30"/>
      <c r="J487" s="30"/>
      <c r="K487" s="25"/>
    </row>
    <row r="488" spans="1:11" x14ac:dyDescent="0.25">
      <c r="B488" s="30"/>
      <c r="C488" s="30"/>
      <c r="D488" s="30"/>
      <c r="E488" s="30"/>
      <c r="F488" s="31" t="s">
        <v>334</v>
      </c>
      <c r="G488" s="30">
        <f>G16+G35+G44+G55+G74+G93+G112+G131+G150+G169+G188+G207+G226+G243+G258+G277+G296+G315+G334+G353+G372+G391+G410+G429+G446+G465+G486</f>
        <v>1675</v>
      </c>
      <c r="H488" s="30"/>
      <c r="I488" s="30" t="s">
        <v>335</v>
      </c>
      <c r="J488" s="30">
        <f>J16+J35+J44+J55+J74+J93+J112+J131+J150+J169+J188+J207+J226+J243+J258+J277+J296+J315+J334+J353+J372+J391+J410+J429+J446+J465+J486</f>
        <v>22.75</v>
      </c>
      <c r="K488" s="25"/>
    </row>
    <row r="490" spans="1:11" ht="16.5" customHeight="1" x14ac:dyDescent="0.25"/>
  </sheetData>
  <mergeCells count="1643">
    <mergeCell ref="K451:K458"/>
    <mergeCell ref="K430:K437"/>
    <mergeCell ref="K438:K445"/>
    <mergeCell ref="D442:D443"/>
    <mergeCell ref="E442:E443"/>
    <mergeCell ref="F442:F443"/>
    <mergeCell ref="D444:D445"/>
    <mergeCell ref="E444:E445"/>
    <mergeCell ref="F444:F445"/>
    <mergeCell ref="K358:K363"/>
    <mergeCell ref="B465:E465"/>
    <mergeCell ref="K68:K71"/>
    <mergeCell ref="K62:K65"/>
    <mergeCell ref="B459:B460"/>
    <mergeCell ref="D459:D460"/>
    <mergeCell ref="E459:E460"/>
    <mergeCell ref="F459:F460"/>
    <mergeCell ref="G459:G460"/>
    <mergeCell ref="H459:I459"/>
    <mergeCell ref="J459:J460"/>
    <mergeCell ref="K459:K462"/>
    <mergeCell ref="B461:B462"/>
    <mergeCell ref="D461:D462"/>
    <mergeCell ref="E461:E462"/>
    <mergeCell ref="F461:F462"/>
    <mergeCell ref="G461:G462"/>
    <mergeCell ref="H461:I461"/>
    <mergeCell ref="J461:J462"/>
    <mergeCell ref="B463:B464"/>
    <mergeCell ref="D463:D464"/>
    <mergeCell ref="E463:E464"/>
    <mergeCell ref="F463:F464"/>
    <mergeCell ref="G453:G454"/>
    <mergeCell ref="H453:I453"/>
    <mergeCell ref="G447:G448"/>
    <mergeCell ref="H447:I447"/>
    <mergeCell ref="J447:J448"/>
    <mergeCell ref="B449:B450"/>
    <mergeCell ref="D449:D450"/>
    <mergeCell ref="E449:E450"/>
    <mergeCell ref="F449:F450"/>
    <mergeCell ref="G449:G450"/>
    <mergeCell ref="H449:I449"/>
    <mergeCell ref="J449:J450"/>
    <mergeCell ref="B451:B452"/>
    <mergeCell ref="J453:J454"/>
    <mergeCell ref="B455:B456"/>
    <mergeCell ref="D455:D456"/>
    <mergeCell ref="E455:E456"/>
    <mergeCell ref="F455:F456"/>
    <mergeCell ref="G455:G456"/>
    <mergeCell ref="H455:I455"/>
    <mergeCell ref="J455:J456"/>
    <mergeCell ref="D451:D452"/>
    <mergeCell ref="E451:E452"/>
    <mergeCell ref="F451:F452"/>
    <mergeCell ref="K6:K7"/>
    <mergeCell ref="K29:K32"/>
    <mergeCell ref="K85:K86"/>
    <mergeCell ref="K87:K88"/>
    <mergeCell ref="K89:K90"/>
    <mergeCell ref="K278:K285"/>
    <mergeCell ref="K392:K393"/>
    <mergeCell ref="J17:J18"/>
    <mergeCell ref="H21:I21"/>
    <mergeCell ref="H23:I23"/>
    <mergeCell ref="J19:J20"/>
    <mergeCell ref="J21:J22"/>
    <mergeCell ref="J23:J24"/>
    <mergeCell ref="J31:J32"/>
    <mergeCell ref="G31:G32"/>
    <mergeCell ref="G27:G28"/>
    <mergeCell ref="H29:I29"/>
    <mergeCell ref="H27:I27"/>
    <mergeCell ref="G29:G30"/>
    <mergeCell ref="J27:J28"/>
    <mergeCell ref="J29:J30"/>
    <mergeCell ref="J25:J26"/>
    <mergeCell ref="G275:G276"/>
    <mergeCell ref="H275:I275"/>
    <mergeCell ref="J275:J276"/>
    <mergeCell ref="G263:G264"/>
    <mergeCell ref="H263:I263"/>
    <mergeCell ref="J263:J264"/>
    <mergeCell ref="H254:I254"/>
    <mergeCell ref="J254:J255"/>
    <mergeCell ref="J244:J245"/>
    <mergeCell ref="G248:G249"/>
    <mergeCell ref="F23:F24"/>
    <mergeCell ref="H25:I25"/>
    <mergeCell ref="F25:F26"/>
    <mergeCell ref="H31:I31"/>
    <mergeCell ref="D17:D18"/>
    <mergeCell ref="E17:E18"/>
    <mergeCell ref="F17:F18"/>
    <mergeCell ref="H17:I17"/>
    <mergeCell ref="G17:G18"/>
    <mergeCell ref="D29:D30"/>
    <mergeCell ref="E29:E30"/>
    <mergeCell ref="B486:E486"/>
    <mergeCell ref="E484:E485"/>
    <mergeCell ref="F484:F485"/>
    <mergeCell ref="G484:G485"/>
    <mergeCell ref="H484:I484"/>
    <mergeCell ref="F472:F473"/>
    <mergeCell ref="G472:G473"/>
    <mergeCell ref="H472:I472"/>
    <mergeCell ref="B446:E446"/>
    <mergeCell ref="F476:F477"/>
    <mergeCell ref="G476:G477"/>
    <mergeCell ref="H476:I476"/>
    <mergeCell ref="F434:F435"/>
    <mergeCell ref="G434:G435"/>
    <mergeCell ref="H434:I434"/>
    <mergeCell ref="B436:B437"/>
    <mergeCell ref="D23:D24"/>
    <mergeCell ref="H423:I423"/>
    <mergeCell ref="D31:D32"/>
    <mergeCell ref="E31:E32"/>
    <mergeCell ref="D27:D28"/>
    <mergeCell ref="E468:E469"/>
    <mergeCell ref="B472:B473"/>
    <mergeCell ref="D472:D473"/>
    <mergeCell ref="E472:E473"/>
    <mergeCell ref="B476:B477"/>
    <mergeCell ref="F468:F469"/>
    <mergeCell ref="G468:G469"/>
    <mergeCell ref="H468:I468"/>
    <mergeCell ref="J468:J469"/>
    <mergeCell ref="B470:B471"/>
    <mergeCell ref="D470:D471"/>
    <mergeCell ref="E470:E471"/>
    <mergeCell ref="F470:F471"/>
    <mergeCell ref="G470:G471"/>
    <mergeCell ref="E27:E28"/>
    <mergeCell ref="C17:C34"/>
    <mergeCell ref="D25:D26"/>
    <mergeCell ref="E25:E26"/>
    <mergeCell ref="D21:D22"/>
    <mergeCell ref="G23:G24"/>
    <mergeCell ref="F21:F22"/>
    <mergeCell ref="G21:G22"/>
    <mergeCell ref="H19:I19"/>
    <mergeCell ref="F19:F20"/>
    <mergeCell ref="G19:G20"/>
    <mergeCell ref="D19:D20"/>
    <mergeCell ref="E19:E20"/>
    <mergeCell ref="E21:E22"/>
    <mergeCell ref="E23:E24"/>
    <mergeCell ref="F31:F32"/>
    <mergeCell ref="F27:F28"/>
    <mergeCell ref="F29:F30"/>
    <mergeCell ref="F419:F420"/>
    <mergeCell ref="G419:G420"/>
    <mergeCell ref="H419:I419"/>
    <mergeCell ref="J419:J420"/>
    <mergeCell ref="E408:E409"/>
    <mergeCell ref="F408:F409"/>
    <mergeCell ref="G408:G409"/>
    <mergeCell ref="H408:I408"/>
    <mergeCell ref="J408:J409"/>
    <mergeCell ref="F404:F405"/>
    <mergeCell ref="G404:G405"/>
    <mergeCell ref="H404:I404"/>
    <mergeCell ref="J404:J405"/>
    <mergeCell ref="D402:D403"/>
    <mergeCell ref="J480:J481"/>
    <mergeCell ref="B482:B483"/>
    <mergeCell ref="D482:D483"/>
    <mergeCell ref="E482:E483"/>
    <mergeCell ref="F482:F483"/>
    <mergeCell ref="G482:G483"/>
    <mergeCell ref="H482:I482"/>
    <mergeCell ref="J482:J483"/>
    <mergeCell ref="D478:D479"/>
    <mergeCell ref="E478:E479"/>
    <mergeCell ref="F478:F479"/>
    <mergeCell ref="G478:G479"/>
    <mergeCell ref="H478:I478"/>
    <mergeCell ref="J478:J479"/>
    <mergeCell ref="J470:J471"/>
    <mergeCell ref="B468:B469"/>
    <mergeCell ref="C468:C485"/>
    <mergeCell ref="D468:D469"/>
    <mergeCell ref="B484:B485"/>
    <mergeCell ref="D484:D485"/>
    <mergeCell ref="G25:G26"/>
    <mergeCell ref="B457:B458"/>
    <mergeCell ref="F436:F437"/>
    <mergeCell ref="G436:G437"/>
    <mergeCell ref="H436:I436"/>
    <mergeCell ref="J436:J437"/>
    <mergeCell ref="F430:F431"/>
    <mergeCell ref="G430:G431"/>
    <mergeCell ref="H430:I430"/>
    <mergeCell ref="J430:J431"/>
    <mergeCell ref="F427:F428"/>
    <mergeCell ref="G427:G428"/>
    <mergeCell ref="H427:I427"/>
    <mergeCell ref="J427:J428"/>
    <mergeCell ref="F423:F424"/>
    <mergeCell ref="G423:G424"/>
    <mergeCell ref="F474:F475"/>
    <mergeCell ref="H470:I470"/>
    <mergeCell ref="J33:J34"/>
    <mergeCell ref="D33:D34"/>
    <mergeCell ref="E33:E34"/>
    <mergeCell ref="F33:F34"/>
    <mergeCell ref="G33:G34"/>
    <mergeCell ref="H33:I33"/>
    <mergeCell ref="J434:J435"/>
    <mergeCell ref="D436:D437"/>
    <mergeCell ref="E436:E437"/>
    <mergeCell ref="J423:J424"/>
    <mergeCell ref="F415:F416"/>
    <mergeCell ref="D457:D458"/>
    <mergeCell ref="D421:D422"/>
    <mergeCell ref="E421:E422"/>
    <mergeCell ref="F421:F422"/>
    <mergeCell ref="G421:G422"/>
    <mergeCell ref="B447:B448"/>
    <mergeCell ref="C447:C464"/>
    <mergeCell ref="D447:D448"/>
    <mergeCell ref="E447:E448"/>
    <mergeCell ref="F447:F448"/>
    <mergeCell ref="F440:F441"/>
    <mergeCell ref="G444:G445"/>
    <mergeCell ref="H444:I444"/>
    <mergeCell ref="J444:J445"/>
    <mergeCell ref="G438:G439"/>
    <mergeCell ref="H438:I438"/>
    <mergeCell ref="J438:J439"/>
    <mergeCell ref="B440:B441"/>
    <mergeCell ref="E457:E458"/>
    <mergeCell ref="F457:F458"/>
    <mergeCell ref="G457:G458"/>
    <mergeCell ref="H457:I457"/>
    <mergeCell ref="J457:J458"/>
    <mergeCell ref="G451:G452"/>
    <mergeCell ref="H451:I451"/>
    <mergeCell ref="G463:G464"/>
    <mergeCell ref="H463:I463"/>
    <mergeCell ref="J463:J464"/>
    <mergeCell ref="J451:J452"/>
    <mergeCell ref="B453:B454"/>
    <mergeCell ref="D453:D454"/>
    <mergeCell ref="E453:E454"/>
    <mergeCell ref="F453:F454"/>
    <mergeCell ref="J415:J416"/>
    <mergeCell ref="B417:B418"/>
    <mergeCell ref="D417:D418"/>
    <mergeCell ref="E417:E418"/>
    <mergeCell ref="F417:F418"/>
    <mergeCell ref="G417:G418"/>
    <mergeCell ref="H417:I417"/>
    <mergeCell ref="J417:J418"/>
    <mergeCell ref="G440:G441"/>
    <mergeCell ref="H440:I440"/>
    <mergeCell ref="J440:J441"/>
    <mergeCell ref="J472:J473"/>
    <mergeCell ref="B474:B475"/>
    <mergeCell ref="D474:D475"/>
    <mergeCell ref="G474:G475"/>
    <mergeCell ref="H474:I474"/>
    <mergeCell ref="J474:J475"/>
    <mergeCell ref="H421:I421"/>
    <mergeCell ref="J421:J422"/>
    <mergeCell ref="B432:B433"/>
    <mergeCell ref="E432:E433"/>
    <mergeCell ref="F432:F433"/>
    <mergeCell ref="G432:G433"/>
    <mergeCell ref="H432:I432"/>
    <mergeCell ref="J432:J433"/>
    <mergeCell ref="B429:E429"/>
    <mergeCell ref="E474:E475"/>
    <mergeCell ref="F425:F426"/>
    <mergeCell ref="G425:G426"/>
    <mergeCell ref="H425:I425"/>
    <mergeCell ref="J425:J426"/>
    <mergeCell ref="B421:B422"/>
    <mergeCell ref="B430:B431"/>
    <mergeCell ref="C430:C445"/>
    <mergeCell ref="E430:E431"/>
    <mergeCell ref="B434:B435"/>
    <mergeCell ref="D434:D435"/>
    <mergeCell ref="E434:E435"/>
    <mergeCell ref="B438:B439"/>
    <mergeCell ref="E427:E428"/>
    <mergeCell ref="B425:B426"/>
    <mergeCell ref="D425:D426"/>
    <mergeCell ref="E425:E426"/>
    <mergeCell ref="J484:J485"/>
    <mergeCell ref="F480:F481"/>
    <mergeCell ref="G480:G481"/>
    <mergeCell ref="H480:I480"/>
    <mergeCell ref="B442:B443"/>
    <mergeCell ref="D438:D439"/>
    <mergeCell ref="E438:E439"/>
    <mergeCell ref="J476:J477"/>
    <mergeCell ref="B478:B479"/>
    <mergeCell ref="F438:F439"/>
    <mergeCell ref="G442:G443"/>
    <mergeCell ref="H442:I442"/>
    <mergeCell ref="J442:J443"/>
    <mergeCell ref="B444:B445"/>
    <mergeCell ref="D440:D441"/>
    <mergeCell ref="E440:E441"/>
    <mergeCell ref="D476:D477"/>
    <mergeCell ref="E476:E477"/>
    <mergeCell ref="B480:B481"/>
    <mergeCell ref="D480:D481"/>
    <mergeCell ref="E480:E481"/>
    <mergeCell ref="G406:G407"/>
    <mergeCell ref="H406:I406"/>
    <mergeCell ref="J406:J407"/>
    <mergeCell ref="F411:F412"/>
    <mergeCell ref="G411:G412"/>
    <mergeCell ref="H411:I411"/>
    <mergeCell ref="J411:J412"/>
    <mergeCell ref="B413:B414"/>
    <mergeCell ref="D413:D414"/>
    <mergeCell ref="E413:E414"/>
    <mergeCell ref="F413:F414"/>
    <mergeCell ref="G413:G414"/>
    <mergeCell ref="H413:I413"/>
    <mergeCell ref="J413:J414"/>
    <mergeCell ref="B410:E410"/>
    <mergeCell ref="B411:B412"/>
    <mergeCell ref="C411:C428"/>
    <mergeCell ref="D411:D412"/>
    <mergeCell ref="E411:E412"/>
    <mergeCell ref="B415:B416"/>
    <mergeCell ref="D415:D416"/>
    <mergeCell ref="E415:E416"/>
    <mergeCell ref="B419:B420"/>
    <mergeCell ref="D419:D420"/>
    <mergeCell ref="E419:E420"/>
    <mergeCell ref="B423:B424"/>
    <mergeCell ref="D423:D424"/>
    <mergeCell ref="E423:E424"/>
    <mergeCell ref="B427:B428"/>
    <mergeCell ref="D427:D428"/>
    <mergeCell ref="G415:G416"/>
    <mergeCell ref="H415:I415"/>
    <mergeCell ref="G402:G403"/>
    <mergeCell ref="H402:I402"/>
    <mergeCell ref="J402:J403"/>
    <mergeCell ref="F396:F397"/>
    <mergeCell ref="G396:G397"/>
    <mergeCell ref="H396:I396"/>
    <mergeCell ref="J396:J397"/>
    <mergeCell ref="B398:B399"/>
    <mergeCell ref="D398:D399"/>
    <mergeCell ref="E398:E399"/>
    <mergeCell ref="F398:F399"/>
    <mergeCell ref="G398:G399"/>
    <mergeCell ref="H398:I398"/>
    <mergeCell ref="J398:J399"/>
    <mergeCell ref="F392:F393"/>
    <mergeCell ref="G392:G393"/>
    <mergeCell ref="H392:I392"/>
    <mergeCell ref="J392:J393"/>
    <mergeCell ref="B394:B395"/>
    <mergeCell ref="D394:D395"/>
    <mergeCell ref="E394:E395"/>
    <mergeCell ref="F394:F395"/>
    <mergeCell ref="G394:G395"/>
    <mergeCell ref="H394:I394"/>
    <mergeCell ref="J394:J395"/>
    <mergeCell ref="G400:G401"/>
    <mergeCell ref="H400:I400"/>
    <mergeCell ref="J400:J401"/>
    <mergeCell ref="B391:E391"/>
    <mergeCell ref="B392:B393"/>
    <mergeCell ref="C392:C409"/>
    <mergeCell ref="D392:D393"/>
    <mergeCell ref="E392:E393"/>
    <mergeCell ref="B396:B397"/>
    <mergeCell ref="D396:D397"/>
    <mergeCell ref="E396:E397"/>
    <mergeCell ref="B400:B401"/>
    <mergeCell ref="D400:D401"/>
    <mergeCell ref="E400:E401"/>
    <mergeCell ref="B404:B405"/>
    <mergeCell ref="D404:D405"/>
    <mergeCell ref="E404:E405"/>
    <mergeCell ref="B408:B409"/>
    <mergeCell ref="D408:D409"/>
    <mergeCell ref="F400:F401"/>
    <mergeCell ref="B402:B403"/>
    <mergeCell ref="E402:E403"/>
    <mergeCell ref="F402:F403"/>
    <mergeCell ref="B406:B407"/>
    <mergeCell ref="D406:D407"/>
    <mergeCell ref="E406:E407"/>
    <mergeCell ref="F406:F407"/>
    <mergeCell ref="F389:F390"/>
    <mergeCell ref="G389:G390"/>
    <mergeCell ref="H389:I389"/>
    <mergeCell ref="J389:J390"/>
    <mergeCell ref="F385:F386"/>
    <mergeCell ref="G385:G386"/>
    <mergeCell ref="H385:I385"/>
    <mergeCell ref="J385:J386"/>
    <mergeCell ref="B387:B388"/>
    <mergeCell ref="D387:D388"/>
    <mergeCell ref="E387:E388"/>
    <mergeCell ref="F387:F388"/>
    <mergeCell ref="G387:G388"/>
    <mergeCell ref="H387:I387"/>
    <mergeCell ref="J387:J388"/>
    <mergeCell ref="F381:F382"/>
    <mergeCell ref="G381:G382"/>
    <mergeCell ref="H381:I381"/>
    <mergeCell ref="J381:J382"/>
    <mergeCell ref="B383:B384"/>
    <mergeCell ref="D383:D384"/>
    <mergeCell ref="E383:E384"/>
    <mergeCell ref="F383:F384"/>
    <mergeCell ref="G383:G384"/>
    <mergeCell ref="H383:I383"/>
    <mergeCell ref="J383:J384"/>
    <mergeCell ref="F377:F378"/>
    <mergeCell ref="G377:G378"/>
    <mergeCell ref="H377:I377"/>
    <mergeCell ref="J377:J378"/>
    <mergeCell ref="B379:B380"/>
    <mergeCell ref="D379:D380"/>
    <mergeCell ref="E379:E380"/>
    <mergeCell ref="F379:F380"/>
    <mergeCell ref="G379:G380"/>
    <mergeCell ref="H379:I379"/>
    <mergeCell ref="J379:J380"/>
    <mergeCell ref="F373:F374"/>
    <mergeCell ref="G373:G374"/>
    <mergeCell ref="H373:I373"/>
    <mergeCell ref="J373:J374"/>
    <mergeCell ref="B375:B376"/>
    <mergeCell ref="D375:D376"/>
    <mergeCell ref="E375:E376"/>
    <mergeCell ref="F375:F376"/>
    <mergeCell ref="G375:G376"/>
    <mergeCell ref="H375:I375"/>
    <mergeCell ref="J375:J376"/>
    <mergeCell ref="B372:E372"/>
    <mergeCell ref="B373:B374"/>
    <mergeCell ref="C373:C390"/>
    <mergeCell ref="D373:D374"/>
    <mergeCell ref="E373:E374"/>
    <mergeCell ref="B377:B378"/>
    <mergeCell ref="D377:D378"/>
    <mergeCell ref="E377:E378"/>
    <mergeCell ref="B381:B382"/>
    <mergeCell ref="D381:D382"/>
    <mergeCell ref="E381:E382"/>
    <mergeCell ref="B385:B386"/>
    <mergeCell ref="D385:D386"/>
    <mergeCell ref="E385:E386"/>
    <mergeCell ref="B389:B390"/>
    <mergeCell ref="D389:D390"/>
    <mergeCell ref="E370:E371"/>
    <mergeCell ref="E389:E390"/>
    <mergeCell ref="F370:F371"/>
    <mergeCell ref="G370:G371"/>
    <mergeCell ref="H370:I370"/>
    <mergeCell ref="J370:J371"/>
    <mergeCell ref="F366:F367"/>
    <mergeCell ref="G366:G367"/>
    <mergeCell ref="H366:I366"/>
    <mergeCell ref="J366:J367"/>
    <mergeCell ref="B368:B369"/>
    <mergeCell ref="D368:D369"/>
    <mergeCell ref="E368:E369"/>
    <mergeCell ref="F368:F369"/>
    <mergeCell ref="G368:G369"/>
    <mergeCell ref="H368:I368"/>
    <mergeCell ref="J368:J369"/>
    <mergeCell ref="F362:F363"/>
    <mergeCell ref="G362:G363"/>
    <mergeCell ref="H362:I362"/>
    <mergeCell ref="J362:J363"/>
    <mergeCell ref="B364:B365"/>
    <mergeCell ref="D364:D365"/>
    <mergeCell ref="E364:E365"/>
    <mergeCell ref="F364:F365"/>
    <mergeCell ref="G364:G365"/>
    <mergeCell ref="H364:I364"/>
    <mergeCell ref="J364:J365"/>
    <mergeCell ref="F358:F359"/>
    <mergeCell ref="G358:G359"/>
    <mergeCell ref="H358:I358"/>
    <mergeCell ref="J358:J359"/>
    <mergeCell ref="B360:B361"/>
    <mergeCell ref="D360:D361"/>
    <mergeCell ref="E360:E361"/>
    <mergeCell ref="F360:F361"/>
    <mergeCell ref="G360:G361"/>
    <mergeCell ref="H360:I360"/>
    <mergeCell ref="J360:J361"/>
    <mergeCell ref="F354:F355"/>
    <mergeCell ref="G354:G355"/>
    <mergeCell ref="H354:I354"/>
    <mergeCell ref="J354:J355"/>
    <mergeCell ref="B356:B357"/>
    <mergeCell ref="D356:D357"/>
    <mergeCell ref="E356:E357"/>
    <mergeCell ref="F356:F357"/>
    <mergeCell ref="G356:G357"/>
    <mergeCell ref="H356:I356"/>
    <mergeCell ref="J356:J357"/>
    <mergeCell ref="B353:E353"/>
    <mergeCell ref="B354:B355"/>
    <mergeCell ref="C354:C371"/>
    <mergeCell ref="D354:D355"/>
    <mergeCell ref="E354:E355"/>
    <mergeCell ref="B358:B359"/>
    <mergeCell ref="D358:D359"/>
    <mergeCell ref="E358:E359"/>
    <mergeCell ref="B362:B363"/>
    <mergeCell ref="D362:D363"/>
    <mergeCell ref="E362:E363"/>
    <mergeCell ref="B366:B367"/>
    <mergeCell ref="D366:D367"/>
    <mergeCell ref="E366:E367"/>
    <mergeCell ref="B370:B371"/>
    <mergeCell ref="D370:D371"/>
    <mergeCell ref="E351:E352"/>
    <mergeCell ref="F351:F352"/>
    <mergeCell ref="G351:G352"/>
    <mergeCell ref="H351:I351"/>
    <mergeCell ref="J351:J352"/>
    <mergeCell ref="F347:F348"/>
    <mergeCell ref="G347:G348"/>
    <mergeCell ref="H347:I347"/>
    <mergeCell ref="J347:J348"/>
    <mergeCell ref="B349:B350"/>
    <mergeCell ref="D349:D350"/>
    <mergeCell ref="E349:E350"/>
    <mergeCell ref="F349:F350"/>
    <mergeCell ref="G349:G350"/>
    <mergeCell ref="H349:I349"/>
    <mergeCell ref="J349:J350"/>
    <mergeCell ref="F343:F344"/>
    <mergeCell ref="G343:G344"/>
    <mergeCell ref="H343:I343"/>
    <mergeCell ref="J343:J344"/>
    <mergeCell ref="B345:B346"/>
    <mergeCell ref="D345:D346"/>
    <mergeCell ref="E345:E346"/>
    <mergeCell ref="F345:F346"/>
    <mergeCell ref="G345:G346"/>
    <mergeCell ref="H345:I345"/>
    <mergeCell ref="J345:J346"/>
    <mergeCell ref="F339:F340"/>
    <mergeCell ref="G339:G340"/>
    <mergeCell ref="H339:I339"/>
    <mergeCell ref="J339:J340"/>
    <mergeCell ref="B341:B342"/>
    <mergeCell ref="D341:D342"/>
    <mergeCell ref="E341:E342"/>
    <mergeCell ref="F341:F342"/>
    <mergeCell ref="G341:G342"/>
    <mergeCell ref="H341:I341"/>
    <mergeCell ref="J341:J342"/>
    <mergeCell ref="F335:F336"/>
    <mergeCell ref="G335:G336"/>
    <mergeCell ref="H335:I335"/>
    <mergeCell ref="J335:J336"/>
    <mergeCell ref="B337:B338"/>
    <mergeCell ref="D337:D338"/>
    <mergeCell ref="E337:E338"/>
    <mergeCell ref="F337:F338"/>
    <mergeCell ref="G337:G338"/>
    <mergeCell ref="H337:I337"/>
    <mergeCell ref="J337:J338"/>
    <mergeCell ref="B334:E334"/>
    <mergeCell ref="B335:B336"/>
    <mergeCell ref="C335:C352"/>
    <mergeCell ref="D335:D336"/>
    <mergeCell ref="E335:E336"/>
    <mergeCell ref="B339:B340"/>
    <mergeCell ref="D339:D340"/>
    <mergeCell ref="E339:E340"/>
    <mergeCell ref="B343:B344"/>
    <mergeCell ref="D343:D344"/>
    <mergeCell ref="E343:E344"/>
    <mergeCell ref="B347:B348"/>
    <mergeCell ref="D347:D348"/>
    <mergeCell ref="E347:E348"/>
    <mergeCell ref="B351:B352"/>
    <mergeCell ref="D351:D352"/>
    <mergeCell ref="E332:E333"/>
    <mergeCell ref="F332:F333"/>
    <mergeCell ref="G332:G333"/>
    <mergeCell ref="H332:I332"/>
    <mergeCell ref="J332:J333"/>
    <mergeCell ref="F328:F329"/>
    <mergeCell ref="G328:G329"/>
    <mergeCell ref="H328:I328"/>
    <mergeCell ref="J328:J329"/>
    <mergeCell ref="B330:B331"/>
    <mergeCell ref="D330:D331"/>
    <mergeCell ref="E330:E331"/>
    <mergeCell ref="F330:F331"/>
    <mergeCell ref="G330:G331"/>
    <mergeCell ref="H330:I330"/>
    <mergeCell ref="J330:J331"/>
    <mergeCell ref="F324:F325"/>
    <mergeCell ref="G324:G325"/>
    <mergeCell ref="H324:I324"/>
    <mergeCell ref="J324:J325"/>
    <mergeCell ref="B326:B327"/>
    <mergeCell ref="D326:D327"/>
    <mergeCell ref="E326:E327"/>
    <mergeCell ref="F326:F327"/>
    <mergeCell ref="G326:G327"/>
    <mergeCell ref="H326:I326"/>
    <mergeCell ref="J326:J327"/>
    <mergeCell ref="F320:F321"/>
    <mergeCell ref="G320:G321"/>
    <mergeCell ref="H320:I320"/>
    <mergeCell ref="J320:J321"/>
    <mergeCell ref="B322:B323"/>
    <mergeCell ref="D322:D323"/>
    <mergeCell ref="E322:E323"/>
    <mergeCell ref="F322:F323"/>
    <mergeCell ref="G322:G323"/>
    <mergeCell ref="H322:I322"/>
    <mergeCell ref="J322:J323"/>
    <mergeCell ref="F316:F317"/>
    <mergeCell ref="G316:G317"/>
    <mergeCell ref="H316:I316"/>
    <mergeCell ref="J316:J317"/>
    <mergeCell ref="B318:B319"/>
    <mergeCell ref="D318:D319"/>
    <mergeCell ref="E318:E319"/>
    <mergeCell ref="F318:F319"/>
    <mergeCell ref="G318:G319"/>
    <mergeCell ref="H318:I318"/>
    <mergeCell ref="J318:J319"/>
    <mergeCell ref="B315:E315"/>
    <mergeCell ref="B316:B317"/>
    <mergeCell ref="C316:C333"/>
    <mergeCell ref="D316:D317"/>
    <mergeCell ref="E316:E317"/>
    <mergeCell ref="B320:B321"/>
    <mergeCell ref="D320:D321"/>
    <mergeCell ref="E320:E321"/>
    <mergeCell ref="B324:B325"/>
    <mergeCell ref="D324:D325"/>
    <mergeCell ref="E324:E325"/>
    <mergeCell ref="B328:B329"/>
    <mergeCell ref="D328:D329"/>
    <mergeCell ref="E328:E329"/>
    <mergeCell ref="B332:B333"/>
    <mergeCell ref="D332:D333"/>
    <mergeCell ref="E313:E314"/>
    <mergeCell ref="F313:F314"/>
    <mergeCell ref="G313:G314"/>
    <mergeCell ref="H313:I313"/>
    <mergeCell ref="J313:J314"/>
    <mergeCell ref="F309:F310"/>
    <mergeCell ref="G309:G310"/>
    <mergeCell ref="H309:I309"/>
    <mergeCell ref="J309:J310"/>
    <mergeCell ref="B311:B312"/>
    <mergeCell ref="D311:D312"/>
    <mergeCell ref="E311:E312"/>
    <mergeCell ref="F311:F312"/>
    <mergeCell ref="G311:G312"/>
    <mergeCell ref="H311:I311"/>
    <mergeCell ref="J311:J312"/>
    <mergeCell ref="F305:F306"/>
    <mergeCell ref="G305:G306"/>
    <mergeCell ref="H305:I305"/>
    <mergeCell ref="J305:J306"/>
    <mergeCell ref="B307:B308"/>
    <mergeCell ref="D307:D308"/>
    <mergeCell ref="E307:E308"/>
    <mergeCell ref="F307:F308"/>
    <mergeCell ref="G307:G308"/>
    <mergeCell ref="H307:I307"/>
    <mergeCell ref="J307:J308"/>
    <mergeCell ref="F301:F302"/>
    <mergeCell ref="G301:G302"/>
    <mergeCell ref="H301:I301"/>
    <mergeCell ref="J301:J302"/>
    <mergeCell ref="B303:B304"/>
    <mergeCell ref="D303:D304"/>
    <mergeCell ref="E303:E304"/>
    <mergeCell ref="F303:F304"/>
    <mergeCell ref="G303:G304"/>
    <mergeCell ref="H303:I303"/>
    <mergeCell ref="J303:J304"/>
    <mergeCell ref="F297:F298"/>
    <mergeCell ref="G297:G298"/>
    <mergeCell ref="H297:I297"/>
    <mergeCell ref="J297:J298"/>
    <mergeCell ref="B299:B300"/>
    <mergeCell ref="D299:D300"/>
    <mergeCell ref="E299:E300"/>
    <mergeCell ref="F299:F300"/>
    <mergeCell ref="G299:G300"/>
    <mergeCell ref="H299:I299"/>
    <mergeCell ref="J299:J300"/>
    <mergeCell ref="B296:E296"/>
    <mergeCell ref="B297:B298"/>
    <mergeCell ref="C297:C314"/>
    <mergeCell ref="D297:D298"/>
    <mergeCell ref="E297:E298"/>
    <mergeCell ref="B301:B302"/>
    <mergeCell ref="D301:D302"/>
    <mergeCell ref="E301:E302"/>
    <mergeCell ref="B305:B306"/>
    <mergeCell ref="D305:D306"/>
    <mergeCell ref="E305:E306"/>
    <mergeCell ref="B309:B310"/>
    <mergeCell ref="D309:D310"/>
    <mergeCell ref="E309:E310"/>
    <mergeCell ref="B313:B314"/>
    <mergeCell ref="D313:D314"/>
    <mergeCell ref="E294:E295"/>
    <mergeCell ref="G294:G295"/>
    <mergeCell ref="H294:I294"/>
    <mergeCell ref="J294:J295"/>
    <mergeCell ref="F290:F291"/>
    <mergeCell ref="G290:G291"/>
    <mergeCell ref="H290:I290"/>
    <mergeCell ref="J290:J291"/>
    <mergeCell ref="B292:B293"/>
    <mergeCell ref="D292:D293"/>
    <mergeCell ref="E292:E293"/>
    <mergeCell ref="F292:F293"/>
    <mergeCell ref="G292:G293"/>
    <mergeCell ref="H292:I292"/>
    <mergeCell ref="J292:J293"/>
    <mergeCell ref="F286:F287"/>
    <mergeCell ref="G286:G287"/>
    <mergeCell ref="H286:I286"/>
    <mergeCell ref="J286:J287"/>
    <mergeCell ref="B288:B289"/>
    <mergeCell ref="D288:D289"/>
    <mergeCell ref="E288:E289"/>
    <mergeCell ref="F288:F289"/>
    <mergeCell ref="G288:G289"/>
    <mergeCell ref="H288:I288"/>
    <mergeCell ref="J288:J289"/>
    <mergeCell ref="G282:G283"/>
    <mergeCell ref="H282:I282"/>
    <mergeCell ref="J282:J283"/>
    <mergeCell ref="B284:B285"/>
    <mergeCell ref="E284:E285"/>
    <mergeCell ref="F284:F285"/>
    <mergeCell ref="G284:G285"/>
    <mergeCell ref="H284:I284"/>
    <mergeCell ref="J284:J285"/>
    <mergeCell ref="F278:F279"/>
    <mergeCell ref="G278:G279"/>
    <mergeCell ref="H278:I278"/>
    <mergeCell ref="J278:J279"/>
    <mergeCell ref="B280:B281"/>
    <mergeCell ref="E280:E281"/>
    <mergeCell ref="F280:F281"/>
    <mergeCell ref="G280:G281"/>
    <mergeCell ref="H280:I280"/>
    <mergeCell ref="J280:J281"/>
    <mergeCell ref="B277:E277"/>
    <mergeCell ref="B278:B279"/>
    <mergeCell ref="C278:C295"/>
    <mergeCell ref="E278:E279"/>
    <mergeCell ref="B282:B283"/>
    <mergeCell ref="E282:E283"/>
    <mergeCell ref="B286:B287"/>
    <mergeCell ref="D286:D287"/>
    <mergeCell ref="E286:E287"/>
    <mergeCell ref="B290:B291"/>
    <mergeCell ref="D290:D291"/>
    <mergeCell ref="E290:E291"/>
    <mergeCell ref="B294:B295"/>
    <mergeCell ref="D294:D295"/>
    <mergeCell ref="E275:E276"/>
    <mergeCell ref="D278:D285"/>
    <mergeCell ref="F282:F283"/>
    <mergeCell ref="F294:F295"/>
    <mergeCell ref="B273:B274"/>
    <mergeCell ref="D273:D274"/>
    <mergeCell ref="E273:E274"/>
    <mergeCell ref="F273:F274"/>
    <mergeCell ref="G273:G274"/>
    <mergeCell ref="H273:I273"/>
    <mergeCell ref="J273:J274"/>
    <mergeCell ref="F267:F268"/>
    <mergeCell ref="G267:G268"/>
    <mergeCell ref="H267:I267"/>
    <mergeCell ref="J267:J268"/>
    <mergeCell ref="B269:B270"/>
    <mergeCell ref="D269:D270"/>
    <mergeCell ref="E269:E270"/>
    <mergeCell ref="F269:F270"/>
    <mergeCell ref="G269:G270"/>
    <mergeCell ref="H269:I269"/>
    <mergeCell ref="J269:J270"/>
    <mergeCell ref="F265:F266"/>
    <mergeCell ref="G265:G266"/>
    <mergeCell ref="H265:I265"/>
    <mergeCell ref="J265:J266"/>
    <mergeCell ref="F259:F260"/>
    <mergeCell ref="G259:G260"/>
    <mergeCell ref="H259:I259"/>
    <mergeCell ref="J259:J260"/>
    <mergeCell ref="B261:B262"/>
    <mergeCell ref="D261:D262"/>
    <mergeCell ref="E261:E262"/>
    <mergeCell ref="F261:F262"/>
    <mergeCell ref="G261:G262"/>
    <mergeCell ref="H261:I261"/>
    <mergeCell ref="J261:J262"/>
    <mergeCell ref="F271:F272"/>
    <mergeCell ref="G271:G272"/>
    <mergeCell ref="H271:I271"/>
    <mergeCell ref="J271:J272"/>
    <mergeCell ref="D250:D251"/>
    <mergeCell ref="E250:E251"/>
    <mergeCell ref="F250:F251"/>
    <mergeCell ref="G250:G251"/>
    <mergeCell ref="H250:I250"/>
    <mergeCell ref="J250:J251"/>
    <mergeCell ref="B258:E258"/>
    <mergeCell ref="B259:B260"/>
    <mergeCell ref="C259:C276"/>
    <mergeCell ref="D259:D260"/>
    <mergeCell ref="E259:E260"/>
    <mergeCell ref="B263:B264"/>
    <mergeCell ref="D263:D264"/>
    <mergeCell ref="E263:E264"/>
    <mergeCell ref="B267:B268"/>
    <mergeCell ref="D267:D268"/>
    <mergeCell ref="E267:E268"/>
    <mergeCell ref="B271:B272"/>
    <mergeCell ref="D271:D272"/>
    <mergeCell ref="E271:E272"/>
    <mergeCell ref="B275:B276"/>
    <mergeCell ref="D275:D276"/>
    <mergeCell ref="F254:F255"/>
    <mergeCell ref="F263:F264"/>
    <mergeCell ref="F275:F276"/>
    <mergeCell ref="B256:B257"/>
    <mergeCell ref="D256:D257"/>
    <mergeCell ref="E256:E257"/>
    <mergeCell ref="F256:F257"/>
    <mergeCell ref="B265:B266"/>
    <mergeCell ref="D265:D266"/>
    <mergeCell ref="E265:E266"/>
    <mergeCell ref="B246:B247"/>
    <mergeCell ref="D246:D247"/>
    <mergeCell ref="E246:E247"/>
    <mergeCell ref="F246:F247"/>
    <mergeCell ref="G246:G247"/>
    <mergeCell ref="H246:I246"/>
    <mergeCell ref="J246:J247"/>
    <mergeCell ref="B243:E243"/>
    <mergeCell ref="B244:B245"/>
    <mergeCell ref="C244:C257"/>
    <mergeCell ref="D244:D245"/>
    <mergeCell ref="E244:E245"/>
    <mergeCell ref="B248:B249"/>
    <mergeCell ref="D248:D249"/>
    <mergeCell ref="E248:E249"/>
    <mergeCell ref="B254:B255"/>
    <mergeCell ref="D254:D255"/>
    <mergeCell ref="E254:E255"/>
    <mergeCell ref="G256:G257"/>
    <mergeCell ref="H256:I256"/>
    <mergeCell ref="J256:J257"/>
    <mergeCell ref="B252:B253"/>
    <mergeCell ref="D252:D253"/>
    <mergeCell ref="E252:E253"/>
    <mergeCell ref="F252:F253"/>
    <mergeCell ref="G252:G253"/>
    <mergeCell ref="H252:I252"/>
    <mergeCell ref="J252:J253"/>
    <mergeCell ref="H248:I248"/>
    <mergeCell ref="J248:J249"/>
    <mergeCell ref="B250:B251"/>
    <mergeCell ref="F248:F249"/>
    <mergeCell ref="G254:G255"/>
    <mergeCell ref="J227:J228"/>
    <mergeCell ref="B229:B230"/>
    <mergeCell ref="D229:D230"/>
    <mergeCell ref="E229:E230"/>
    <mergeCell ref="F229:F230"/>
    <mergeCell ref="G229:G230"/>
    <mergeCell ref="H229:I229"/>
    <mergeCell ref="J229:J230"/>
    <mergeCell ref="H241:I241"/>
    <mergeCell ref="J241:J242"/>
    <mergeCell ref="F235:F236"/>
    <mergeCell ref="G235:G236"/>
    <mergeCell ref="H235:I235"/>
    <mergeCell ref="J235:J236"/>
    <mergeCell ref="B237:B238"/>
    <mergeCell ref="D237:D238"/>
    <mergeCell ref="E237:E238"/>
    <mergeCell ref="F237:F238"/>
    <mergeCell ref="G237:G238"/>
    <mergeCell ref="H237:I237"/>
    <mergeCell ref="J237:J238"/>
    <mergeCell ref="F231:F232"/>
    <mergeCell ref="G231:G232"/>
    <mergeCell ref="H231:I231"/>
    <mergeCell ref="J231:J232"/>
    <mergeCell ref="B233:B234"/>
    <mergeCell ref="F244:F245"/>
    <mergeCell ref="G244:G245"/>
    <mergeCell ref="H244:I244"/>
    <mergeCell ref="D233:D234"/>
    <mergeCell ref="E233:E234"/>
    <mergeCell ref="F233:F234"/>
    <mergeCell ref="G233:G234"/>
    <mergeCell ref="H233:I233"/>
    <mergeCell ref="J233:J234"/>
    <mergeCell ref="B226:E226"/>
    <mergeCell ref="B227:B228"/>
    <mergeCell ref="C227:C242"/>
    <mergeCell ref="D227:D228"/>
    <mergeCell ref="E227:E228"/>
    <mergeCell ref="B231:B232"/>
    <mergeCell ref="D231:D232"/>
    <mergeCell ref="E231:E232"/>
    <mergeCell ref="B235:B236"/>
    <mergeCell ref="D235:D236"/>
    <mergeCell ref="E235:E236"/>
    <mergeCell ref="B241:B242"/>
    <mergeCell ref="D241:D242"/>
    <mergeCell ref="E241:E242"/>
    <mergeCell ref="F241:F242"/>
    <mergeCell ref="G241:G242"/>
    <mergeCell ref="E224:E225"/>
    <mergeCell ref="F227:F228"/>
    <mergeCell ref="G227:G228"/>
    <mergeCell ref="H227:I227"/>
    <mergeCell ref="F224:F225"/>
    <mergeCell ref="G224:G225"/>
    <mergeCell ref="H224:I224"/>
    <mergeCell ref="J224:J225"/>
    <mergeCell ref="F220:F221"/>
    <mergeCell ref="G220:G221"/>
    <mergeCell ref="H220:I220"/>
    <mergeCell ref="J220:J221"/>
    <mergeCell ref="B222:B223"/>
    <mergeCell ref="D222:D223"/>
    <mergeCell ref="E222:E223"/>
    <mergeCell ref="F222:F223"/>
    <mergeCell ref="G222:G223"/>
    <mergeCell ref="H222:I222"/>
    <mergeCell ref="J222:J223"/>
    <mergeCell ref="D218:D219"/>
    <mergeCell ref="E218:E219"/>
    <mergeCell ref="F218:F219"/>
    <mergeCell ref="G218:G219"/>
    <mergeCell ref="H218:I218"/>
    <mergeCell ref="J218:J219"/>
    <mergeCell ref="F212:F213"/>
    <mergeCell ref="G212:G213"/>
    <mergeCell ref="H212:I212"/>
    <mergeCell ref="J212:J213"/>
    <mergeCell ref="B214:B215"/>
    <mergeCell ref="D214:D215"/>
    <mergeCell ref="E214:E215"/>
    <mergeCell ref="F214:F215"/>
    <mergeCell ref="G214:G215"/>
    <mergeCell ref="H214:I214"/>
    <mergeCell ref="J214:J215"/>
    <mergeCell ref="F208:F209"/>
    <mergeCell ref="G208:G209"/>
    <mergeCell ref="H208:I208"/>
    <mergeCell ref="J208:J209"/>
    <mergeCell ref="B210:B211"/>
    <mergeCell ref="D210:D211"/>
    <mergeCell ref="E210:E211"/>
    <mergeCell ref="F210:F211"/>
    <mergeCell ref="G210:G211"/>
    <mergeCell ref="H210:I210"/>
    <mergeCell ref="J210:J211"/>
    <mergeCell ref="B207:E207"/>
    <mergeCell ref="B208:B209"/>
    <mergeCell ref="C208:C225"/>
    <mergeCell ref="D208:D209"/>
    <mergeCell ref="E208:E209"/>
    <mergeCell ref="B212:B213"/>
    <mergeCell ref="D212:D213"/>
    <mergeCell ref="E212:E213"/>
    <mergeCell ref="B216:B217"/>
    <mergeCell ref="D216:D217"/>
    <mergeCell ref="E216:E217"/>
    <mergeCell ref="B220:B221"/>
    <mergeCell ref="D220:D221"/>
    <mergeCell ref="E220:E221"/>
    <mergeCell ref="B224:B225"/>
    <mergeCell ref="D224:D225"/>
    <mergeCell ref="F216:F217"/>
    <mergeCell ref="G216:G217"/>
    <mergeCell ref="H216:I216"/>
    <mergeCell ref="J216:J217"/>
    <mergeCell ref="B218:B219"/>
    <mergeCell ref="F205:F206"/>
    <mergeCell ref="G205:G206"/>
    <mergeCell ref="H205:I205"/>
    <mergeCell ref="J205:J206"/>
    <mergeCell ref="F201:F202"/>
    <mergeCell ref="G201:G202"/>
    <mergeCell ref="H201:I201"/>
    <mergeCell ref="J201:J202"/>
    <mergeCell ref="B203:B204"/>
    <mergeCell ref="D203:D204"/>
    <mergeCell ref="E203:E204"/>
    <mergeCell ref="F203:F204"/>
    <mergeCell ref="G203:G204"/>
    <mergeCell ref="H203:I203"/>
    <mergeCell ref="J203:J204"/>
    <mergeCell ref="F197:F198"/>
    <mergeCell ref="G197:G198"/>
    <mergeCell ref="H197:I197"/>
    <mergeCell ref="J197:J198"/>
    <mergeCell ref="B199:B200"/>
    <mergeCell ref="D199:D200"/>
    <mergeCell ref="E199:E200"/>
    <mergeCell ref="F199:F200"/>
    <mergeCell ref="G199:G200"/>
    <mergeCell ref="H199:I199"/>
    <mergeCell ref="J199:J200"/>
    <mergeCell ref="F193:F194"/>
    <mergeCell ref="G193:G194"/>
    <mergeCell ref="H193:I193"/>
    <mergeCell ref="J193:J194"/>
    <mergeCell ref="B195:B196"/>
    <mergeCell ref="D195:D196"/>
    <mergeCell ref="E195:E196"/>
    <mergeCell ref="F195:F196"/>
    <mergeCell ref="G195:G196"/>
    <mergeCell ref="H195:I195"/>
    <mergeCell ref="J195:J196"/>
    <mergeCell ref="F189:F190"/>
    <mergeCell ref="G189:G190"/>
    <mergeCell ref="H189:I189"/>
    <mergeCell ref="J189:J190"/>
    <mergeCell ref="B191:B192"/>
    <mergeCell ref="D191:D192"/>
    <mergeCell ref="E191:E192"/>
    <mergeCell ref="F191:F192"/>
    <mergeCell ref="G191:G192"/>
    <mergeCell ref="H191:I191"/>
    <mergeCell ref="J191:J192"/>
    <mergeCell ref="B188:E188"/>
    <mergeCell ref="B189:B190"/>
    <mergeCell ref="C189:C206"/>
    <mergeCell ref="D189:D190"/>
    <mergeCell ref="E189:E190"/>
    <mergeCell ref="B193:B194"/>
    <mergeCell ref="D193:D194"/>
    <mergeCell ref="E193:E194"/>
    <mergeCell ref="B197:B198"/>
    <mergeCell ref="D197:D198"/>
    <mergeCell ref="E197:E198"/>
    <mergeCell ref="B201:B202"/>
    <mergeCell ref="D201:D202"/>
    <mergeCell ref="E201:E202"/>
    <mergeCell ref="B205:B206"/>
    <mergeCell ref="D205:D206"/>
    <mergeCell ref="E186:E187"/>
    <mergeCell ref="E205:E206"/>
    <mergeCell ref="F186:F187"/>
    <mergeCell ref="G186:G187"/>
    <mergeCell ref="H186:I186"/>
    <mergeCell ref="J186:J187"/>
    <mergeCell ref="F182:F183"/>
    <mergeCell ref="G182:G183"/>
    <mergeCell ref="H182:I182"/>
    <mergeCell ref="J182:J183"/>
    <mergeCell ref="B184:B185"/>
    <mergeCell ref="D184:D185"/>
    <mergeCell ref="E184:E185"/>
    <mergeCell ref="F184:F185"/>
    <mergeCell ref="G184:G185"/>
    <mergeCell ref="H184:I184"/>
    <mergeCell ref="J184:J185"/>
    <mergeCell ref="F178:F179"/>
    <mergeCell ref="G178:G179"/>
    <mergeCell ref="H178:I178"/>
    <mergeCell ref="J178:J179"/>
    <mergeCell ref="B180:B181"/>
    <mergeCell ref="D180:D181"/>
    <mergeCell ref="E180:E181"/>
    <mergeCell ref="F180:F181"/>
    <mergeCell ref="G180:G181"/>
    <mergeCell ref="H180:I180"/>
    <mergeCell ref="J180:J181"/>
    <mergeCell ref="F174:F175"/>
    <mergeCell ref="G174:G175"/>
    <mergeCell ref="H174:I174"/>
    <mergeCell ref="J174:J175"/>
    <mergeCell ref="B176:B177"/>
    <mergeCell ref="D176:D177"/>
    <mergeCell ref="E176:E177"/>
    <mergeCell ref="F176:F177"/>
    <mergeCell ref="G176:G177"/>
    <mergeCell ref="H176:I176"/>
    <mergeCell ref="J176:J177"/>
    <mergeCell ref="F170:F171"/>
    <mergeCell ref="G170:G171"/>
    <mergeCell ref="H170:I170"/>
    <mergeCell ref="J170:J171"/>
    <mergeCell ref="B172:B173"/>
    <mergeCell ref="D172:D173"/>
    <mergeCell ref="E172:E173"/>
    <mergeCell ref="F172:F173"/>
    <mergeCell ref="G172:G173"/>
    <mergeCell ref="H172:I172"/>
    <mergeCell ref="J172:J173"/>
    <mergeCell ref="B167:B168"/>
    <mergeCell ref="D167:D168"/>
    <mergeCell ref="B169:E169"/>
    <mergeCell ref="B170:B171"/>
    <mergeCell ref="C170:C187"/>
    <mergeCell ref="D170:D171"/>
    <mergeCell ref="E170:E171"/>
    <mergeCell ref="B174:B175"/>
    <mergeCell ref="D174:D175"/>
    <mergeCell ref="E174:E175"/>
    <mergeCell ref="B178:B179"/>
    <mergeCell ref="D178:D179"/>
    <mergeCell ref="E178:E179"/>
    <mergeCell ref="B182:B183"/>
    <mergeCell ref="D182:D183"/>
    <mergeCell ref="E182:E183"/>
    <mergeCell ref="B186:B187"/>
    <mergeCell ref="D186:D187"/>
    <mergeCell ref="E167:E168"/>
    <mergeCell ref="G161:G162"/>
    <mergeCell ref="H161:I161"/>
    <mergeCell ref="J161:J162"/>
    <mergeCell ref="B163:B164"/>
    <mergeCell ref="D163:D164"/>
    <mergeCell ref="E163:E164"/>
    <mergeCell ref="F163:F164"/>
    <mergeCell ref="G163:G164"/>
    <mergeCell ref="H163:I163"/>
    <mergeCell ref="J163:J164"/>
    <mergeCell ref="F157:F158"/>
    <mergeCell ref="G157:G158"/>
    <mergeCell ref="H157:I157"/>
    <mergeCell ref="J157:J158"/>
    <mergeCell ref="B159:B160"/>
    <mergeCell ref="D159:D160"/>
    <mergeCell ref="E159:E160"/>
    <mergeCell ref="F159:F160"/>
    <mergeCell ref="G159:G160"/>
    <mergeCell ref="H159:I159"/>
    <mergeCell ref="J159:J160"/>
    <mergeCell ref="B161:B162"/>
    <mergeCell ref="D161:D162"/>
    <mergeCell ref="E161:E162"/>
    <mergeCell ref="B148:B149"/>
    <mergeCell ref="D148:D149"/>
    <mergeCell ref="B155:B156"/>
    <mergeCell ref="D155:D156"/>
    <mergeCell ref="E155:E156"/>
    <mergeCell ref="F155:F156"/>
    <mergeCell ref="G155:G156"/>
    <mergeCell ref="H155:I155"/>
    <mergeCell ref="J155:J156"/>
    <mergeCell ref="F151:F152"/>
    <mergeCell ref="G151:G152"/>
    <mergeCell ref="H151:I151"/>
    <mergeCell ref="J151:J152"/>
    <mergeCell ref="B153:B154"/>
    <mergeCell ref="D153:D154"/>
    <mergeCell ref="E153:E154"/>
    <mergeCell ref="F153:F154"/>
    <mergeCell ref="G153:G154"/>
    <mergeCell ref="H153:I153"/>
    <mergeCell ref="J153:J154"/>
    <mergeCell ref="B151:B152"/>
    <mergeCell ref="C151:C168"/>
    <mergeCell ref="D151:D152"/>
    <mergeCell ref="E151:E152"/>
    <mergeCell ref="B157:B158"/>
    <mergeCell ref="D157:D158"/>
    <mergeCell ref="E157:E158"/>
    <mergeCell ref="F167:F168"/>
    <mergeCell ref="G167:G168"/>
    <mergeCell ref="H167:I167"/>
    <mergeCell ref="J167:J168"/>
    <mergeCell ref="F161:F162"/>
    <mergeCell ref="H142:I142"/>
    <mergeCell ref="J142:J143"/>
    <mergeCell ref="F136:F137"/>
    <mergeCell ref="G136:G137"/>
    <mergeCell ref="H136:I136"/>
    <mergeCell ref="J136:J137"/>
    <mergeCell ref="B138:B139"/>
    <mergeCell ref="D138:D139"/>
    <mergeCell ref="E138:E139"/>
    <mergeCell ref="F138:F139"/>
    <mergeCell ref="G138:G139"/>
    <mergeCell ref="H138:I138"/>
    <mergeCell ref="J138:J139"/>
    <mergeCell ref="B150:E150"/>
    <mergeCell ref="E148:E149"/>
    <mergeCell ref="F148:F149"/>
    <mergeCell ref="G148:G149"/>
    <mergeCell ref="H148:I148"/>
    <mergeCell ref="J148:J149"/>
    <mergeCell ref="F144:F145"/>
    <mergeCell ref="G144:G145"/>
    <mergeCell ref="H144:I144"/>
    <mergeCell ref="J144:J145"/>
    <mergeCell ref="B146:B147"/>
    <mergeCell ref="D146:D147"/>
    <mergeCell ref="E146:E147"/>
    <mergeCell ref="F146:F147"/>
    <mergeCell ref="G146:G147"/>
    <mergeCell ref="H146:I146"/>
    <mergeCell ref="J146:J147"/>
    <mergeCell ref="D144:D145"/>
    <mergeCell ref="E144:E145"/>
    <mergeCell ref="F132:F133"/>
    <mergeCell ref="G132:G133"/>
    <mergeCell ref="H132:I132"/>
    <mergeCell ref="J132:J133"/>
    <mergeCell ref="B134:B135"/>
    <mergeCell ref="D134:D135"/>
    <mergeCell ref="E134:E135"/>
    <mergeCell ref="F134:F135"/>
    <mergeCell ref="G134:G135"/>
    <mergeCell ref="H134:I134"/>
    <mergeCell ref="J134:J135"/>
    <mergeCell ref="B131:E131"/>
    <mergeCell ref="B132:B133"/>
    <mergeCell ref="C132:C149"/>
    <mergeCell ref="D132:D133"/>
    <mergeCell ref="E132:E133"/>
    <mergeCell ref="B136:B137"/>
    <mergeCell ref="D136:D137"/>
    <mergeCell ref="E136:E137"/>
    <mergeCell ref="B140:B141"/>
    <mergeCell ref="D140:D141"/>
    <mergeCell ref="E140:E141"/>
    <mergeCell ref="B144:B145"/>
    <mergeCell ref="F140:F141"/>
    <mergeCell ref="G140:G141"/>
    <mergeCell ref="H140:I140"/>
    <mergeCell ref="J140:J141"/>
    <mergeCell ref="B142:B143"/>
    <mergeCell ref="D142:D143"/>
    <mergeCell ref="E142:E143"/>
    <mergeCell ref="F142:F143"/>
    <mergeCell ref="G142:G143"/>
    <mergeCell ref="J129:J130"/>
    <mergeCell ref="F125:F126"/>
    <mergeCell ref="G125:G126"/>
    <mergeCell ref="H125:I125"/>
    <mergeCell ref="J125:J126"/>
    <mergeCell ref="B127:B128"/>
    <mergeCell ref="D127:D128"/>
    <mergeCell ref="E127:E128"/>
    <mergeCell ref="F127:F128"/>
    <mergeCell ref="G127:G128"/>
    <mergeCell ref="H127:I127"/>
    <mergeCell ref="J127:J128"/>
    <mergeCell ref="F121:F122"/>
    <mergeCell ref="G121:G122"/>
    <mergeCell ref="H121:I121"/>
    <mergeCell ref="J121:J122"/>
    <mergeCell ref="B123:B124"/>
    <mergeCell ref="D123:D124"/>
    <mergeCell ref="E123:E124"/>
    <mergeCell ref="F123:F124"/>
    <mergeCell ref="G123:G124"/>
    <mergeCell ref="H123:I123"/>
    <mergeCell ref="J123:J124"/>
    <mergeCell ref="J117:J118"/>
    <mergeCell ref="B119:B120"/>
    <mergeCell ref="D119:D120"/>
    <mergeCell ref="E119:E120"/>
    <mergeCell ref="F119:F120"/>
    <mergeCell ref="G119:G120"/>
    <mergeCell ref="H119:I119"/>
    <mergeCell ref="J119:J120"/>
    <mergeCell ref="F113:F114"/>
    <mergeCell ref="G113:G114"/>
    <mergeCell ref="H113:I113"/>
    <mergeCell ref="J113:J114"/>
    <mergeCell ref="B115:B116"/>
    <mergeCell ref="D115:D116"/>
    <mergeCell ref="E115:E116"/>
    <mergeCell ref="F115:F116"/>
    <mergeCell ref="G115:G116"/>
    <mergeCell ref="H115:I115"/>
    <mergeCell ref="J115:J116"/>
    <mergeCell ref="G106:G107"/>
    <mergeCell ref="H106:I106"/>
    <mergeCell ref="J106:J107"/>
    <mergeCell ref="B104:B105"/>
    <mergeCell ref="D104:D105"/>
    <mergeCell ref="E104:E105"/>
    <mergeCell ref="F104:F105"/>
    <mergeCell ref="G104:G105"/>
    <mergeCell ref="B112:E112"/>
    <mergeCell ref="B113:B114"/>
    <mergeCell ref="C113:C130"/>
    <mergeCell ref="D113:D114"/>
    <mergeCell ref="E113:E114"/>
    <mergeCell ref="B117:B118"/>
    <mergeCell ref="D117:D118"/>
    <mergeCell ref="E117:E118"/>
    <mergeCell ref="B121:B122"/>
    <mergeCell ref="D121:D122"/>
    <mergeCell ref="E121:E122"/>
    <mergeCell ref="B125:B126"/>
    <mergeCell ref="D125:D126"/>
    <mergeCell ref="E125:E126"/>
    <mergeCell ref="B129:B130"/>
    <mergeCell ref="D129:D130"/>
    <mergeCell ref="H108:I108"/>
    <mergeCell ref="F117:F118"/>
    <mergeCell ref="G117:G118"/>
    <mergeCell ref="H117:I117"/>
    <mergeCell ref="E129:E130"/>
    <mergeCell ref="F129:F130"/>
    <mergeCell ref="G129:G130"/>
    <mergeCell ref="H129:I129"/>
    <mergeCell ref="D100:D101"/>
    <mergeCell ref="E100:E101"/>
    <mergeCell ref="F100:F101"/>
    <mergeCell ref="G100:G101"/>
    <mergeCell ref="H96:I96"/>
    <mergeCell ref="J96:J97"/>
    <mergeCell ref="B98:B99"/>
    <mergeCell ref="D98:D99"/>
    <mergeCell ref="E98:E99"/>
    <mergeCell ref="F98:F99"/>
    <mergeCell ref="G98:G99"/>
    <mergeCell ref="H98:I98"/>
    <mergeCell ref="J98:J99"/>
    <mergeCell ref="J108:J109"/>
    <mergeCell ref="B110:B111"/>
    <mergeCell ref="D110:D111"/>
    <mergeCell ref="E110:E111"/>
    <mergeCell ref="F110:F111"/>
    <mergeCell ref="G110:G111"/>
    <mergeCell ref="H110:I110"/>
    <mergeCell ref="J110:J111"/>
    <mergeCell ref="B108:B109"/>
    <mergeCell ref="D108:D109"/>
    <mergeCell ref="E108:E109"/>
    <mergeCell ref="F108:F109"/>
    <mergeCell ref="G108:G109"/>
    <mergeCell ref="H104:I104"/>
    <mergeCell ref="J104:J105"/>
    <mergeCell ref="B106:B107"/>
    <mergeCell ref="D106:D107"/>
    <mergeCell ref="E106:E107"/>
    <mergeCell ref="F106:F107"/>
    <mergeCell ref="E87:E88"/>
    <mergeCell ref="H91:I91"/>
    <mergeCell ref="J91:J92"/>
    <mergeCell ref="B93:E93"/>
    <mergeCell ref="B94:B95"/>
    <mergeCell ref="C94:C111"/>
    <mergeCell ref="D94:D95"/>
    <mergeCell ref="E94:E95"/>
    <mergeCell ref="F94:F95"/>
    <mergeCell ref="G94:G95"/>
    <mergeCell ref="H94:I94"/>
    <mergeCell ref="J94:J95"/>
    <mergeCell ref="B96:B97"/>
    <mergeCell ref="D96:D97"/>
    <mergeCell ref="E96:E97"/>
    <mergeCell ref="F96:F97"/>
    <mergeCell ref="G96:G97"/>
    <mergeCell ref="B91:B92"/>
    <mergeCell ref="D91:D92"/>
    <mergeCell ref="E91:E92"/>
    <mergeCell ref="F91:F92"/>
    <mergeCell ref="G91:G92"/>
    <mergeCell ref="H100:I100"/>
    <mergeCell ref="J100:J101"/>
    <mergeCell ref="B102:B103"/>
    <mergeCell ref="D102:D103"/>
    <mergeCell ref="E102:E103"/>
    <mergeCell ref="F102:F103"/>
    <mergeCell ref="G102:G103"/>
    <mergeCell ref="H102:I102"/>
    <mergeCell ref="J102:J103"/>
    <mergeCell ref="B100:B101"/>
    <mergeCell ref="G79:G80"/>
    <mergeCell ref="H79:I79"/>
    <mergeCell ref="J79:J80"/>
    <mergeCell ref="B81:B82"/>
    <mergeCell ref="D81:D82"/>
    <mergeCell ref="E81:E82"/>
    <mergeCell ref="F81:F82"/>
    <mergeCell ref="G81:G82"/>
    <mergeCell ref="H81:I81"/>
    <mergeCell ref="J81:J82"/>
    <mergeCell ref="G75:G76"/>
    <mergeCell ref="H75:I75"/>
    <mergeCell ref="J75:J76"/>
    <mergeCell ref="B77:B78"/>
    <mergeCell ref="D77:D78"/>
    <mergeCell ref="E77:E78"/>
    <mergeCell ref="F77:F78"/>
    <mergeCell ref="G77:G78"/>
    <mergeCell ref="H77:I77"/>
    <mergeCell ref="J77:J78"/>
    <mergeCell ref="B75:B76"/>
    <mergeCell ref="C75:C92"/>
    <mergeCell ref="D75:D76"/>
    <mergeCell ref="E75:E76"/>
    <mergeCell ref="F75:F76"/>
    <mergeCell ref="B79:B80"/>
    <mergeCell ref="D79:D80"/>
    <mergeCell ref="E79:E80"/>
    <mergeCell ref="F79:F80"/>
    <mergeCell ref="B83:B84"/>
    <mergeCell ref="D83:D84"/>
    <mergeCell ref="B85:B86"/>
    <mergeCell ref="F62:F63"/>
    <mergeCell ref="G62:G63"/>
    <mergeCell ref="H62:I62"/>
    <mergeCell ref="J62:J63"/>
    <mergeCell ref="B64:B65"/>
    <mergeCell ref="D64:D65"/>
    <mergeCell ref="B74:E74"/>
    <mergeCell ref="B56:B57"/>
    <mergeCell ref="C56:C73"/>
    <mergeCell ref="D56:D57"/>
    <mergeCell ref="E56:E57"/>
    <mergeCell ref="B58:B59"/>
    <mergeCell ref="D58:D59"/>
    <mergeCell ref="E58:E59"/>
    <mergeCell ref="B60:B61"/>
    <mergeCell ref="D60:D61"/>
    <mergeCell ref="E60:E61"/>
    <mergeCell ref="B62:B63"/>
    <mergeCell ref="D62:D63"/>
    <mergeCell ref="E62:E63"/>
    <mergeCell ref="H70:I70"/>
    <mergeCell ref="J70:J71"/>
    <mergeCell ref="E64:E65"/>
    <mergeCell ref="F64:F65"/>
    <mergeCell ref="G64:G65"/>
    <mergeCell ref="H64:I64"/>
    <mergeCell ref="J64:J65"/>
    <mergeCell ref="G58:G59"/>
    <mergeCell ref="H58:I58"/>
    <mergeCell ref="J58:J59"/>
    <mergeCell ref="F60:F61"/>
    <mergeCell ref="G60:G61"/>
    <mergeCell ref="B55:E55"/>
    <mergeCell ref="B72:B73"/>
    <mergeCell ref="D72:D73"/>
    <mergeCell ref="E72:E73"/>
    <mergeCell ref="F72:F73"/>
    <mergeCell ref="G72:G73"/>
    <mergeCell ref="H72:I72"/>
    <mergeCell ref="J72:J73"/>
    <mergeCell ref="F56:F57"/>
    <mergeCell ref="G56:G57"/>
    <mergeCell ref="H56:I56"/>
    <mergeCell ref="J56:J57"/>
    <mergeCell ref="F58:F59"/>
    <mergeCell ref="B70:B71"/>
    <mergeCell ref="D70:D71"/>
    <mergeCell ref="E70:E71"/>
    <mergeCell ref="F70:F71"/>
    <mergeCell ref="G70:G71"/>
    <mergeCell ref="H66:I66"/>
    <mergeCell ref="J66:J67"/>
    <mergeCell ref="B68:B69"/>
    <mergeCell ref="D68:D69"/>
    <mergeCell ref="E68:E69"/>
    <mergeCell ref="F68:F69"/>
    <mergeCell ref="G68:G69"/>
    <mergeCell ref="H68:I68"/>
    <mergeCell ref="J68:J69"/>
    <mergeCell ref="B66:B67"/>
    <mergeCell ref="D66:D67"/>
    <mergeCell ref="E66:E67"/>
    <mergeCell ref="F66:F67"/>
    <mergeCell ref="G66:G67"/>
    <mergeCell ref="D51:D52"/>
    <mergeCell ref="E51:E52"/>
    <mergeCell ref="F51:F52"/>
    <mergeCell ref="G51:G52"/>
    <mergeCell ref="H51:I51"/>
    <mergeCell ref="J51:J52"/>
    <mergeCell ref="B44:E44"/>
    <mergeCell ref="B45:B46"/>
    <mergeCell ref="C45:C54"/>
    <mergeCell ref="D45:D46"/>
    <mergeCell ref="E45:E46"/>
    <mergeCell ref="B47:B48"/>
    <mergeCell ref="D47:D48"/>
    <mergeCell ref="E47:E48"/>
    <mergeCell ref="B49:B50"/>
    <mergeCell ref="D49:D50"/>
    <mergeCell ref="E49:E50"/>
    <mergeCell ref="B53:B54"/>
    <mergeCell ref="D53:D54"/>
    <mergeCell ref="E53:E54"/>
    <mergeCell ref="F53:F54"/>
    <mergeCell ref="G53:G54"/>
    <mergeCell ref="H53:I53"/>
    <mergeCell ref="J53:J54"/>
    <mergeCell ref="C36:C43"/>
    <mergeCell ref="D36:D37"/>
    <mergeCell ref="E36:E37"/>
    <mergeCell ref="B40:B41"/>
    <mergeCell ref="D40:D41"/>
    <mergeCell ref="E40:E41"/>
    <mergeCell ref="H60:I60"/>
    <mergeCell ref="J60:J61"/>
    <mergeCell ref="F47:F48"/>
    <mergeCell ref="G47:G48"/>
    <mergeCell ref="H47:I47"/>
    <mergeCell ref="J47:J48"/>
    <mergeCell ref="F49:F50"/>
    <mergeCell ref="F45:F46"/>
    <mergeCell ref="G45:G46"/>
    <mergeCell ref="H45:I45"/>
    <mergeCell ref="J45:J46"/>
    <mergeCell ref="F40:F41"/>
    <mergeCell ref="G40:G41"/>
    <mergeCell ref="H40:I40"/>
    <mergeCell ref="J40:J41"/>
    <mergeCell ref="B42:B43"/>
    <mergeCell ref="D42:D43"/>
    <mergeCell ref="E42:E43"/>
    <mergeCell ref="F42:F43"/>
    <mergeCell ref="G42:G43"/>
    <mergeCell ref="H42:I42"/>
    <mergeCell ref="J42:J43"/>
    <mergeCell ref="G49:G50"/>
    <mergeCell ref="H49:I49"/>
    <mergeCell ref="J49:J50"/>
    <mergeCell ref="B51:B52"/>
    <mergeCell ref="B1:J1"/>
    <mergeCell ref="B2:J2"/>
    <mergeCell ref="B4:J4"/>
    <mergeCell ref="H6:I6"/>
    <mergeCell ref="B8:B9"/>
    <mergeCell ref="C8:C15"/>
    <mergeCell ref="D8:D9"/>
    <mergeCell ref="E8:E9"/>
    <mergeCell ref="F8:F9"/>
    <mergeCell ref="G8:G9"/>
    <mergeCell ref="H8:I8"/>
    <mergeCell ref="J8:J9"/>
    <mergeCell ref="B10:B11"/>
    <mergeCell ref="D10:D11"/>
    <mergeCell ref="E10:E11"/>
    <mergeCell ref="F10:F11"/>
    <mergeCell ref="B6:B7"/>
    <mergeCell ref="C6:C7"/>
    <mergeCell ref="D6:D7"/>
    <mergeCell ref="E6:E7"/>
    <mergeCell ref="F6:F7"/>
    <mergeCell ref="G6:G7"/>
    <mergeCell ref="J6:J7"/>
    <mergeCell ref="G10:G11"/>
    <mergeCell ref="H10:I10"/>
    <mergeCell ref="J10:J11"/>
    <mergeCell ref="B12:B13"/>
    <mergeCell ref="D12:D13"/>
    <mergeCell ref="E12:E13"/>
    <mergeCell ref="F12:F13"/>
    <mergeCell ref="G12:G13"/>
    <mergeCell ref="K83:K84"/>
    <mergeCell ref="K406:K407"/>
    <mergeCell ref="K193:K194"/>
    <mergeCell ref="B165:B166"/>
    <mergeCell ref="D165:D166"/>
    <mergeCell ref="E165:E166"/>
    <mergeCell ref="F165:F166"/>
    <mergeCell ref="G165:G166"/>
    <mergeCell ref="H165:I165"/>
    <mergeCell ref="J165:J166"/>
    <mergeCell ref="B239:B240"/>
    <mergeCell ref="D239:D240"/>
    <mergeCell ref="E239:E240"/>
    <mergeCell ref="F239:F240"/>
    <mergeCell ref="G239:G240"/>
    <mergeCell ref="H239:I239"/>
    <mergeCell ref="J239:J240"/>
    <mergeCell ref="E83:E84"/>
    <mergeCell ref="F87:F88"/>
    <mergeCell ref="G87:G88"/>
    <mergeCell ref="H87:I87"/>
    <mergeCell ref="J87:J88"/>
    <mergeCell ref="B89:B90"/>
    <mergeCell ref="D85:D86"/>
    <mergeCell ref="E85:E86"/>
    <mergeCell ref="F85:F86"/>
    <mergeCell ref="G85:G86"/>
    <mergeCell ref="H85:I85"/>
    <mergeCell ref="J85:J86"/>
    <mergeCell ref="F83:F84"/>
    <mergeCell ref="B87:B88"/>
    <mergeCell ref="D87:D88"/>
    <mergeCell ref="D89:D90"/>
    <mergeCell ref="E89:E90"/>
    <mergeCell ref="F89:F90"/>
    <mergeCell ref="G89:G90"/>
    <mergeCell ref="H89:I89"/>
    <mergeCell ref="J89:J90"/>
    <mergeCell ref="G83:G84"/>
    <mergeCell ref="H83:I83"/>
    <mergeCell ref="J83:J84"/>
    <mergeCell ref="H12:I12"/>
    <mergeCell ref="J12:J13"/>
    <mergeCell ref="H14:I14"/>
    <mergeCell ref="J14:J15"/>
    <mergeCell ref="B14:B15"/>
    <mergeCell ref="D14:D15"/>
    <mergeCell ref="E14:E15"/>
    <mergeCell ref="F14:F15"/>
    <mergeCell ref="G14:G15"/>
    <mergeCell ref="B16:E16"/>
    <mergeCell ref="F36:F37"/>
    <mergeCell ref="G36:G37"/>
    <mergeCell ref="H36:I36"/>
    <mergeCell ref="J36:J37"/>
    <mergeCell ref="B38:B39"/>
    <mergeCell ref="D38:D39"/>
    <mergeCell ref="E38:E39"/>
    <mergeCell ref="F38:F39"/>
    <mergeCell ref="G38:G39"/>
    <mergeCell ref="H38:I38"/>
    <mergeCell ref="J38:J39"/>
    <mergeCell ref="B35:E35"/>
    <mergeCell ref="B36:B37"/>
  </mergeCells>
  <pageMargins left="0.25" right="0.25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9762-12DF-4CFA-9B19-E02EA7975E04}">
  <dimension ref="A1"/>
  <sheetViews>
    <sheetView workbookViewId="0">
      <selection activeCell="C6" sqref="C5:C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Rukšāne</dc:creator>
  <cp:lastModifiedBy>Katrīna Tiltiņa</cp:lastModifiedBy>
  <cp:lastPrinted>2020-11-05T13:30:12Z</cp:lastPrinted>
  <dcterms:created xsi:type="dcterms:W3CDTF">2020-10-08T11:46:01Z</dcterms:created>
  <dcterms:modified xsi:type="dcterms:W3CDTF">2020-11-12T08:54:05Z</dcterms:modified>
</cp:coreProperties>
</file>