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2019.2020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<sst xmlns="http://schemas.openxmlformats.org/spreadsheetml/2006/main" count="380" uniqueCount="252">
  <si>
    <t>P</t>
  </si>
  <si>
    <t>O</t>
  </si>
  <si>
    <t>T</t>
  </si>
  <si>
    <t>C</t>
  </si>
  <si>
    <t>S</t>
  </si>
  <si>
    <t>Vienība</t>
  </si>
  <si>
    <t>N. p.k.</t>
  </si>
  <si>
    <t>Jaunsargu  skaits</t>
  </si>
  <si>
    <t>Nodarbību laiks</t>
  </si>
  <si>
    <t>Lāčplēša iela 20, Daugavpils, LV-5401</t>
  </si>
  <si>
    <t>Ciblas vidusskola, Cibla, Ciblas novads, LV-5709</t>
  </si>
  <si>
    <t>Mācību vieta, adrese (iela, Nr., pilsēta, novads)</t>
  </si>
  <si>
    <t>Darbinieks, tālrunis</t>
  </si>
  <si>
    <t>1.m.g.</t>
  </si>
  <si>
    <t>2.m.g.</t>
  </si>
  <si>
    <t>14:30-15:55</t>
  </si>
  <si>
    <t>Tilžas vidusskola</t>
  </si>
  <si>
    <t xml:space="preserve">Kārsavas vidusskola </t>
  </si>
  <si>
    <t>Dagdas  vidusskola</t>
  </si>
  <si>
    <t>14:15-15:45</t>
  </si>
  <si>
    <t>Rēzeknes 6.vidusskola</t>
  </si>
  <si>
    <t>Zilupes vidusskola</t>
  </si>
  <si>
    <t>15:00-16:25</t>
  </si>
  <si>
    <t>14:00-15:25</t>
  </si>
  <si>
    <t>Rugāju novada vidusskola</t>
  </si>
  <si>
    <t>Malnavas koledža</t>
  </si>
  <si>
    <t>Vaboles vidusskola, Vabole, Vaboles pagasts, Daugavpils novads, LV-5477</t>
  </si>
  <si>
    <t>15:05-16:30</t>
  </si>
  <si>
    <t>Rekavas vidusskola, Skolas iela 1, Rekava, Šķilbēnu pag., Viļakas novads, LV-4587</t>
  </si>
  <si>
    <t>Pušmucovas pamatskola,  Pušmucova, Ciblas novads, LV-5742</t>
  </si>
  <si>
    <t>Rekavas  vidusskola</t>
  </si>
  <si>
    <t>Rēzeknes 4. vidusskola, Viļānu  iela 2, Rēzekne, LV-4601</t>
  </si>
  <si>
    <t>Krustpils pamatskola, Madonas iela 48, Jēkabpils, Krustpils novads, LV-5202</t>
  </si>
  <si>
    <t>Salas vidusskola, Skolas iela 3, Salas novads, LV-5230</t>
  </si>
  <si>
    <t>Rēzeknes pilsētas</t>
  </si>
  <si>
    <t>Kārsavas novada</t>
  </si>
  <si>
    <t>Līvānu novada</t>
  </si>
  <si>
    <t>Dagdas novada</t>
  </si>
  <si>
    <t>Pēteris Šņukuts,  25619677</t>
  </si>
  <si>
    <t>Ludzas novada</t>
  </si>
  <si>
    <t>Ivars Novožilovs,  28625187</t>
  </si>
  <si>
    <t>Ciblas novada</t>
  </si>
  <si>
    <t>Balvu novada</t>
  </si>
  <si>
    <t>Baltinavas novada</t>
  </si>
  <si>
    <t>Viļakas novada</t>
  </si>
  <si>
    <t>Daugavpils pilsētas</t>
  </si>
  <si>
    <t>Daugavpils novada</t>
  </si>
  <si>
    <t>Preiļu novada</t>
  </si>
  <si>
    <t>Riebiņu noavada</t>
  </si>
  <si>
    <t>Zilupes novada</t>
  </si>
  <si>
    <t>Guntis Liepiņš, 26165825</t>
  </si>
  <si>
    <t>Normunds Pastars, 26165834</t>
  </si>
  <si>
    <t>Valerijs Meškovskis, 28303493</t>
  </si>
  <si>
    <t>Krāslavas novada</t>
  </si>
  <si>
    <t>Jēkabpils pilsētas</t>
  </si>
  <si>
    <t>Salas novada</t>
  </si>
  <si>
    <t>Krustpils novada</t>
  </si>
  <si>
    <t>Mācību vietas</t>
  </si>
  <si>
    <t>Lāčplēša iela 20, Daugavpils, LV-5401 (bāzes vieta - noliktava)</t>
  </si>
  <si>
    <t>16:30-17:55</t>
  </si>
  <si>
    <t>Lāčplēša iela 20, Daugavpils</t>
  </si>
  <si>
    <t>14:10-15:35</t>
  </si>
  <si>
    <t>Rožupes pamatskola, Skolas iela 2, Rožupe, Līvānu novads, LV-5327</t>
  </si>
  <si>
    <t>Daugavpils novada un Daugavpils pilsēta</t>
  </si>
  <si>
    <t>Rugāju un Balvu novada</t>
  </si>
  <si>
    <t>Daugavpils 13. vidusskola, Valkas 4a, Daugavpils, LV-5417</t>
  </si>
  <si>
    <t>14:05-15:30</t>
  </si>
  <si>
    <t xml:space="preserve">Ēriks Daņiļevičs, 28344495     </t>
  </si>
  <si>
    <t>13:45-15:10</t>
  </si>
  <si>
    <t>Krāslavas Varavīksnes vidusskola</t>
  </si>
  <si>
    <t>16:00-17:25</t>
  </si>
  <si>
    <t xml:space="preserve">Maltas vidusskola </t>
  </si>
  <si>
    <t>Maltas vidusskola</t>
  </si>
  <si>
    <t>Dekšāru pamatskola, Nākotnes iela 2, Dekšāres, Dekšāres pagasts, Viļānu novads, LV-4614</t>
  </si>
  <si>
    <t>Rēzeknes novada</t>
  </si>
  <si>
    <t>Viļānu vidusskola, Rēzeknes iela 1a, Viļāni, Viļānu novads, LV-5208</t>
  </si>
  <si>
    <t>Viļānu vidusskola</t>
  </si>
  <si>
    <t>Viļānu novada</t>
  </si>
  <si>
    <t xml:space="preserve">Jānis Rakstiņš, 26187668    </t>
  </si>
  <si>
    <t>Bērzpils vidusskola, Dārza iela 12, Bērzpils pagasts, Balvu novads, LV-4576</t>
  </si>
  <si>
    <t xml:space="preserve">Bērzpils vidusskola </t>
  </si>
  <si>
    <t>Balvu Valsts ģimnāzija, Dārza iela 2, Balvi, LV-4501</t>
  </si>
  <si>
    <t xml:space="preserve">Inta Gaidele-Ivanova, 28367139   </t>
  </si>
  <si>
    <t xml:space="preserve">Ludzas novada </t>
  </si>
  <si>
    <t>Ivars Kļaviņš,  27614360</t>
  </si>
  <si>
    <t>Ilmārs Suhockis, 27886947</t>
  </si>
  <si>
    <t>Vilis Kusiņš, 27887269</t>
  </si>
  <si>
    <t>16:00-17:30</t>
  </si>
  <si>
    <t>Sūnu pamatskola,  Skolas iela 1, Kūkas, Kūku pagasts, Krustpils novads, LV – 5222</t>
  </si>
  <si>
    <t>15:30-16:55</t>
  </si>
  <si>
    <t>Mācību vietas kopā novadā:</t>
  </si>
  <si>
    <t>15:15-16:40</t>
  </si>
  <si>
    <t>Jēkabpils 3.vidusskola, Slimnīcas iela 5, Jēkabpils, LV-5202</t>
  </si>
  <si>
    <t>Daugavpils  pilsēta</t>
  </si>
  <si>
    <t>14:35-16:00</t>
  </si>
  <si>
    <t>Biķernieku pamatskola</t>
  </si>
  <si>
    <t>Biķernieku pamatskola, Skolas iela 1, Biķernieku pagasts, Daugavpils novads, LV-5440</t>
  </si>
  <si>
    <t>Lāču pamatskola, Muzeja iela 2, Naujenes pagasts, Daugavpils novads, LV-5458</t>
  </si>
  <si>
    <t>14:45-16:10</t>
  </si>
  <si>
    <t>Ciblas vidusskola</t>
  </si>
  <si>
    <t>Bērzpils vidusskola</t>
  </si>
  <si>
    <t>Malnavas koledža,  Kļavu iela 17, Malnava,  Kārsavas novads, LV-5750</t>
  </si>
  <si>
    <t>13:20-14:50</t>
  </si>
  <si>
    <t>14:55-16:20</t>
  </si>
  <si>
    <t>16:15-17:40</t>
  </si>
  <si>
    <t>13:50-15:15</t>
  </si>
  <si>
    <t>Salienas vidusskola, Augšdaugava, Centrāles 21, Saliena, Salienas pagasts, LV-5469</t>
  </si>
  <si>
    <t>Daugavpils Centra vidusskola, Kandavas iela 17, Daugavpils LV-5401</t>
  </si>
  <si>
    <t>Daugavpils 16. vidusskola, Aveņu iela 40, Daugavpils, LV-5422</t>
  </si>
  <si>
    <t>14:45-16:15</t>
  </si>
  <si>
    <t>18:00-19:25</t>
  </si>
  <si>
    <t>Rēzeknes Tehnikums, Varoņu iela 11a, Rēzekne, LV-4604</t>
  </si>
  <si>
    <t>13:20-14:45</t>
  </si>
  <si>
    <t>Stroda iela 12, Ludza</t>
  </si>
  <si>
    <t>P.Miglinīka iela 27, Ludza</t>
  </si>
  <si>
    <t>Stroda iela 12, Ludza, LV-5701</t>
  </si>
  <si>
    <t>8:15-8:55    15:50- 16:25</t>
  </si>
  <si>
    <t>Viduču pamatskola</t>
  </si>
  <si>
    <t>Vakance</t>
  </si>
  <si>
    <t>Pelēču pamatskola, Skolas iela 4, Pelēči, Preiļu novads , LV-5320</t>
  </si>
  <si>
    <t>Viduču pamatskola, „Pienenes”, Semenova, Medņevas pagasts, Viļakas novads, LV-4586</t>
  </si>
  <si>
    <r>
      <t>Rēzeknes internātpamatskola - attīstības centrs</t>
    </r>
  </si>
  <si>
    <t>Valentīns Keišs, 29135726</t>
  </si>
  <si>
    <t>Gunārs Lelis, 26165843</t>
  </si>
  <si>
    <t>Riebiņu vidusskola, Liepu iela 21, Riebiņu pag., Riebiņu novads, LV-5326</t>
  </si>
  <si>
    <t>Aglonas novads</t>
  </si>
  <si>
    <t xml:space="preserve">Jaunsardzes centra 2.novada nodaļas MĀCĪBU NODARBĪBU SARAKSTA apkopojums 2019./2020. mācību gadam </t>
  </si>
  <si>
    <t>Informācija apkopota pēc JC 2.novada nodaļas jaunsargu instruktoru  iesniegtās informācijas</t>
  </si>
  <si>
    <t>Informāciju apkopoja: Valentīna Volodjko, 26165857</t>
  </si>
  <si>
    <t xml:space="preserve">Kaspars Kancāns, 26165835     </t>
  </si>
  <si>
    <t>Ilūkstes novada</t>
  </si>
  <si>
    <t>15:05-16:35</t>
  </si>
  <si>
    <t>Ilūkstes Raiņa vidusskola</t>
  </si>
  <si>
    <t>13:25-14:55</t>
  </si>
  <si>
    <t>15:55-17:25</t>
  </si>
  <si>
    <t>14:15-17:25</t>
  </si>
  <si>
    <t>13:05-14:35</t>
  </si>
  <si>
    <t>14:45-16:16</t>
  </si>
  <si>
    <t>14:20-15:50</t>
  </si>
  <si>
    <t>15:10-16:25</t>
  </si>
  <si>
    <t>15:10-16:35</t>
  </si>
  <si>
    <t>10:00-11:25</t>
  </si>
  <si>
    <t>Viļakas Valsts ģimnāzija</t>
  </si>
  <si>
    <t>15:00-16:30 (VAM dienās 16:00-17:30)</t>
  </si>
  <si>
    <t>14:10-15:40 (VAM dienās 16:00-17:30)</t>
  </si>
  <si>
    <t>08:15-08:55    14:15- 14:55</t>
  </si>
  <si>
    <t>13:30-14:55</t>
  </si>
  <si>
    <t>14:50-16:15</t>
  </si>
  <si>
    <t>Balvu Valsts ģimnāzija</t>
  </si>
  <si>
    <t>16:20-17:45</t>
  </si>
  <si>
    <t>15:40-17:05</t>
  </si>
  <si>
    <t>17:10-18:35</t>
  </si>
  <si>
    <t>07:30-08:55</t>
  </si>
  <si>
    <t>15:35-17:00</t>
  </si>
  <si>
    <t>Pildas pamatskola, Pilda, Pildas pagasts, Ludzas novads, LV-5733</t>
  </si>
  <si>
    <t>Rēzeknes 4.vidusskola</t>
  </si>
  <si>
    <t>Linda Tihonova, 28339366</t>
  </si>
  <si>
    <t>14:30-16:00</t>
  </si>
  <si>
    <t>15:30-17:00</t>
  </si>
  <si>
    <t>13:30-15:00</t>
  </si>
  <si>
    <t>12:50-14:20</t>
  </si>
  <si>
    <t>Nautrēnu vidusskola</t>
  </si>
  <si>
    <t>14:25-15:55</t>
  </si>
  <si>
    <t>8:10-9:55    14:15-15:00</t>
  </si>
  <si>
    <t xml:space="preserve">8:10-9:55    14:15-15:00 </t>
  </si>
  <si>
    <r>
      <t xml:space="preserve">Tilžas vidusskola, </t>
    </r>
    <r>
      <rPr>
        <sz val="9"/>
        <rFont val="Times New Roman"/>
        <family val="1"/>
      </rPr>
      <t>Raiņa iela 15, Tilža,  Balvu novads, LV-4572</t>
    </r>
  </si>
  <si>
    <r>
      <rPr>
        <b/>
        <sz val="9"/>
        <rFont val="Times New Roman"/>
        <family val="1"/>
      </rPr>
      <t>Rugāju novada vidusskola,</t>
    </r>
    <r>
      <rPr>
        <sz val="9"/>
        <rFont val="Times New Roman"/>
        <family val="1"/>
      </rPr>
      <t xml:space="preserve"> Kurmenes iela 87, Rugāji, Rugāju novads, LV-4570</t>
    </r>
  </si>
  <si>
    <r>
      <rPr>
        <b/>
        <sz val="9"/>
        <rFont val="Times New Roman"/>
        <family val="1"/>
      </rPr>
      <t>Baltinavas vidusskola</t>
    </r>
    <r>
      <rPr>
        <sz val="9"/>
        <rFont val="Times New Roman"/>
        <family val="1"/>
      </rPr>
      <t>, Kārsavas iela 22, Baltinava, Baltinavas novads, LV-4594</t>
    </r>
  </si>
  <si>
    <r>
      <t xml:space="preserve">Kārsavas vidusskola, </t>
    </r>
    <r>
      <rPr>
        <sz val="9"/>
        <rFont val="Times New Roman"/>
        <family val="1"/>
      </rPr>
      <t>Vienības iela 101, Kārsava, Kārsavas novads, LV-5717</t>
    </r>
  </si>
  <si>
    <r>
      <t xml:space="preserve">Rēzeknes 6.vidusskola, </t>
    </r>
    <r>
      <rPr>
        <sz val="9"/>
        <rFont val="Times New Roman"/>
        <family val="1"/>
      </rPr>
      <t>Kosmonautu iela 6, Rēzekne, LV-4604</t>
    </r>
  </si>
  <si>
    <r>
      <t xml:space="preserve">Maltas vidusskola, </t>
    </r>
    <r>
      <rPr>
        <sz val="9"/>
        <rFont val="Times New Roman"/>
        <family val="1"/>
      </rPr>
      <t xml:space="preserve"> Skolas iela 5, Malta, Rēzeknes novads, LV-4639</t>
    </r>
  </si>
  <si>
    <r>
      <t>Dagdas vidusskola</t>
    </r>
    <r>
      <rPr>
        <sz val="9"/>
        <rFont val="Times New Roman"/>
        <family val="1"/>
      </rPr>
      <t>, Mičurina iela 3a, Dagda, Dagdas novads, LV-5674</t>
    </r>
  </si>
  <si>
    <r>
      <t>Krāslavas Varavīksnes vidusskola</t>
    </r>
    <r>
      <rPr>
        <sz val="9"/>
        <rFont val="Times New Roman"/>
        <family val="1"/>
      </rPr>
      <t>, N. Rancāna iela 4, Krāslava, Krāslavas novads, LV-5601</t>
    </r>
  </si>
  <si>
    <r>
      <t>Ilūkstes Raiņa vidusskola</t>
    </r>
    <r>
      <rPr>
        <sz val="9"/>
        <rFont val="Times New Roman"/>
        <family val="1"/>
      </rPr>
      <t>, Raiņa iela 49, Ilūkste, Ilūkstes novads, LV-5447</t>
    </r>
  </si>
  <si>
    <r>
      <t>Aglonas vidusskola,</t>
    </r>
    <r>
      <rPr>
        <sz val="9"/>
        <rFont val="Times New Roman"/>
        <family val="1"/>
      </rPr>
      <t xml:space="preserve"> Daugavpils iela 6, Aglona, Aglonas novads, LV-5304</t>
    </r>
  </si>
  <si>
    <r>
      <t>Preiļu 2.vidusskola,</t>
    </r>
    <r>
      <rPr>
        <sz val="9"/>
        <rFont val="Times New Roman"/>
        <family val="1"/>
      </rPr>
      <t xml:space="preserve"> 1.maija iela 8, Preiļi, LV-5301</t>
    </r>
  </si>
  <si>
    <r>
      <t xml:space="preserve">Līvānu 2.vidusskola, </t>
    </r>
    <r>
      <rPr>
        <sz val="9"/>
        <rFont val="Times New Roman"/>
        <family val="1"/>
      </rPr>
      <t>Rīgas iela 113/117, Līvāni, LV-5316</t>
    </r>
  </si>
  <si>
    <r>
      <t>Jēkabpils Agrobiznesa koledža,</t>
    </r>
    <r>
      <rPr>
        <sz val="9"/>
        <rFont val="Times New Roman"/>
        <family val="1"/>
      </rPr>
      <t xml:space="preserve"> Pasta iela 1, Jēkabpils, LV-5200</t>
    </r>
  </si>
  <si>
    <r>
      <rPr>
        <sz val="9"/>
        <rFont val="Times New Roman"/>
        <family val="1"/>
      </rPr>
      <t>Brāļu Skrindu Atašienes vidusskola,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"Marinzeja", Atašienes  pagasts, Krustpils novads, LV-5211</t>
    </r>
  </si>
  <si>
    <r>
      <rPr>
        <b/>
        <sz val="9"/>
        <rFont val="Times New Roman"/>
        <family val="1"/>
      </rPr>
      <t>Zilupes vidusskola</t>
    </r>
    <r>
      <rPr>
        <sz val="9"/>
        <rFont val="Times New Roman"/>
        <family val="1"/>
      </rPr>
      <t>, Skolas iela 1, Zilupe, Zilupes novads, LV-5751</t>
    </r>
  </si>
  <si>
    <r>
      <t>Rēzeknes internātpamatskola - attīstības centrs</t>
    </r>
    <r>
      <rPr>
        <sz val="9"/>
        <rFont val="Times New Roman"/>
        <family val="1"/>
      </rPr>
      <t>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Varslavāna iela 5, Rēzekne, LV-4601</t>
    </r>
  </si>
  <si>
    <t>13:40-15:10</t>
  </si>
  <si>
    <t>13:45-15:15</t>
  </si>
  <si>
    <t>15:15-16:45</t>
  </si>
  <si>
    <r>
      <t xml:space="preserve">Ilūkstes Raiņa vidusskola,     </t>
    </r>
    <r>
      <rPr>
        <sz val="9"/>
        <rFont val="Times New Roman"/>
        <family val="1"/>
      </rPr>
      <t>Tirgus laukums 20, Subate, Ilūkstes novads, LV-5471</t>
    </r>
  </si>
  <si>
    <r>
      <t xml:space="preserve">08:30-15:30 </t>
    </r>
    <r>
      <rPr>
        <sz val="7"/>
        <rFont val="Times New Roman"/>
        <family val="1"/>
      </rPr>
      <t>katra mēneša 3 piektdiena</t>
    </r>
  </si>
  <si>
    <r>
      <t xml:space="preserve">08:30-15:30 </t>
    </r>
    <r>
      <rPr>
        <sz val="7"/>
        <rFont val="Times New Roman"/>
        <family val="1"/>
      </rPr>
      <t>katra mēneša 3 trešdiena</t>
    </r>
  </si>
  <si>
    <r>
      <t xml:space="preserve">08:30-15:30 </t>
    </r>
    <r>
      <rPr>
        <sz val="7"/>
        <rFont val="Times New Roman"/>
        <family val="1"/>
      </rPr>
      <t>katra mēneša 2 trešdiena</t>
    </r>
  </si>
  <si>
    <t>Jaunsargu instruktors speciālists (Ierindas mācība, sakari)</t>
  </si>
  <si>
    <t>Jaunsargu instruktors speciālists (Pirmā palīdzība)</t>
  </si>
  <si>
    <t>Jaunsargu instruktors speciālists (Stacionārā šaušana)</t>
  </si>
  <si>
    <t>Jaunsargu instruktors speciālists (LKI)</t>
  </si>
  <si>
    <t>VAM 11.kl.Balvu profesionālā  un vispārizglītojošā vidusskola, Vidzemes iela 26, Balvi, LV-4501, VAM</t>
  </si>
  <si>
    <t>VAM 10.kl., Balvu profesionālā  un vispārizglītojošā vidusskola</t>
  </si>
  <si>
    <t>VAM 11.kl., Tilžas vidusskola</t>
  </si>
  <si>
    <t>VAM 10.kl., Tilžas vidusskola</t>
  </si>
  <si>
    <t>VAM 10.kl., Baltinavas vidusskola</t>
  </si>
  <si>
    <t>VAM 10.kl. Viļakas Valsts ģimnāzija, Pils iela 11, Viļaka, Viļakas novads, LV-4583</t>
  </si>
  <si>
    <t>VAM 10.kl. Rēzeknes Tehnikums, Varoņu iela 11a, Rēzekne, LV-4604</t>
  </si>
  <si>
    <t>VAM 10.kl., Rēzeknes 2.vidusskola,  Dārzu ielā 17, Rēzekne, LV-4600</t>
  </si>
  <si>
    <t>VAM 10.kl., Krāslavas Varavīksnes vidusskola</t>
  </si>
  <si>
    <t>VAM 10.kl., Krāslavas Valsts ģimnāzija, Raiņa iela 25, Krāslava</t>
  </si>
  <si>
    <t>VAM 10.kl., Krāslavas Valsts ģimnāzija</t>
  </si>
  <si>
    <t>VAM 10.kl., PIKC Daugavpils Būvniecības tehnikums, Brīvības iela 3, Dagda, LV-5674</t>
  </si>
  <si>
    <t>VAM 11.kl., Daugavpils 16.vidusskola, Rēzeknes iela 1, Daugavpils, VAM</t>
  </si>
  <si>
    <t>VAM 10.kl., Maltas vidusskola,  Skolas iela 5, Malta, Rēzeknes novads, LV-4639</t>
  </si>
  <si>
    <t>VAM 10.kl., Ilūkstes Raiņa vidusskola</t>
  </si>
  <si>
    <t>Rēzeknes pilsēta</t>
  </si>
  <si>
    <t>15:45-17:10</t>
  </si>
  <si>
    <t>VAM 10.kl., Malnavas koledža</t>
  </si>
  <si>
    <r>
      <t xml:space="preserve">Kristīne Bondarenko, 25744594  </t>
    </r>
    <r>
      <rPr>
        <sz val="9"/>
        <rFont val="Times New Roman"/>
        <family val="1"/>
      </rPr>
      <t>(grupas tiek komplektētas)</t>
    </r>
  </si>
  <si>
    <r>
      <t xml:space="preserve">Iluta Bērziņa, 22039989  </t>
    </r>
    <r>
      <rPr>
        <sz val="9"/>
        <rFont val="Times New Roman"/>
        <family val="1"/>
      </rPr>
      <t>(grupas tiek komplektētas)</t>
    </r>
  </si>
  <si>
    <r>
      <t xml:space="preserve">Daina Naruševiča, 27307828 </t>
    </r>
    <r>
      <rPr>
        <sz val="9"/>
        <rFont val="Times New Roman"/>
        <family val="1"/>
      </rPr>
      <t>(grupas tiek komplektētas)</t>
    </r>
  </si>
  <si>
    <r>
      <t xml:space="preserve">09:00-15:40 / </t>
    </r>
    <r>
      <rPr>
        <sz val="8"/>
        <rFont val="Times New Roman"/>
        <family val="1"/>
      </rPr>
      <t>JAN27; FEB17; MAR23; APR20; MAI18</t>
    </r>
  </si>
  <si>
    <r>
      <t>09:00-15:40 /</t>
    </r>
    <r>
      <rPr>
        <sz val="8"/>
        <rFont val="Times New Roman"/>
        <family val="1"/>
      </rPr>
      <t xml:space="preserve"> JAN20 FEB10 MAR09 APR06 MAI11 </t>
    </r>
    <r>
      <rPr>
        <sz val="9"/>
        <rFont val="Times New Roman"/>
        <family val="1"/>
      </rPr>
      <t xml:space="preserve">    </t>
    </r>
  </si>
  <si>
    <r>
      <t xml:space="preserve">09:00-15:50 </t>
    </r>
    <r>
      <rPr>
        <sz val="8"/>
        <rFont val="Times New Roman"/>
        <family val="1"/>
      </rPr>
      <t xml:space="preserve">JAN14  </t>
    </r>
    <r>
      <rPr>
        <sz val="8"/>
        <color indexed="8"/>
        <rFont val="Times New Roman"/>
        <family val="1"/>
      </rPr>
      <t>FEB18 MAR10</t>
    </r>
  </si>
  <si>
    <r>
      <t xml:space="preserve">09:00-15:40 / </t>
    </r>
    <r>
      <rPr>
        <sz val="8"/>
        <rFont val="Times New Roman"/>
        <family val="1"/>
      </rPr>
      <t xml:space="preserve"> JAN30</t>
    </r>
    <r>
      <rPr>
        <sz val="8"/>
        <color indexed="8"/>
        <rFont val="Times New Roman"/>
        <family val="1"/>
      </rPr>
      <t>; FEB13</t>
    </r>
    <r>
      <rPr>
        <sz val="8"/>
        <rFont val="Times New Roman"/>
        <family val="1"/>
      </rPr>
      <t>; MAR12; APR09; MAI07</t>
    </r>
  </si>
  <si>
    <r>
      <t>09:00-15:40 /</t>
    </r>
    <r>
      <rPr>
        <sz val="8"/>
        <rFont val="Times New Roman"/>
        <family val="1"/>
      </rPr>
      <t xml:space="preserve"> JAN30; </t>
    </r>
    <r>
      <rPr>
        <sz val="8"/>
        <color indexed="8"/>
        <rFont val="Times New Roman"/>
        <family val="1"/>
      </rPr>
      <t>FEB27</t>
    </r>
    <r>
      <rPr>
        <sz val="8"/>
        <rFont val="Times New Roman"/>
        <family val="1"/>
      </rPr>
      <t>; MAR26; APR16; MAI21</t>
    </r>
  </si>
  <si>
    <r>
      <t xml:space="preserve">08:00-15:50 </t>
    </r>
    <r>
      <rPr>
        <sz val="8"/>
        <rFont val="Times New Roman"/>
        <family val="1"/>
      </rPr>
      <t xml:space="preserve">JAN16  </t>
    </r>
    <r>
      <rPr>
        <sz val="8"/>
        <color indexed="8"/>
        <rFont val="Times New Roman"/>
        <family val="1"/>
      </rPr>
      <t>FEB20  MAR12</t>
    </r>
  </si>
  <si>
    <r>
      <t xml:space="preserve">08:00-15:40 / </t>
    </r>
    <r>
      <rPr>
        <sz val="8"/>
        <rFont val="Times New Roman"/>
        <family val="1"/>
      </rPr>
      <t xml:space="preserve">  JAN21  FEB18  MAR24  APR15  MAI19</t>
    </r>
  </si>
  <si>
    <r>
      <t xml:space="preserve">08:00-15:20 / </t>
    </r>
    <r>
      <rPr>
        <sz val="8"/>
        <rFont val="Times New Roman"/>
        <family val="1"/>
      </rPr>
      <t xml:space="preserve">  JAN23 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FEB20  MAR26  APR23  MAI21</t>
    </r>
  </si>
  <si>
    <r>
      <t>08:00-16:40 /</t>
    </r>
    <r>
      <rPr>
        <sz val="8"/>
        <rFont val="Times New Roman"/>
        <family val="1"/>
      </rPr>
      <t xml:space="preserve">  JAN20  FEB03  MAR02  APR06  MAI11</t>
    </r>
  </si>
  <si>
    <r>
      <t>08:10-15:20 /</t>
    </r>
    <r>
      <rPr>
        <sz val="8"/>
        <rFont val="Times New Roman"/>
        <family val="1"/>
      </rPr>
      <t xml:space="preserve">  JAN22  </t>
    </r>
    <r>
      <rPr>
        <sz val="8"/>
        <color indexed="8"/>
        <rFont val="Times New Roman"/>
        <family val="1"/>
      </rPr>
      <t>FEB17  MAR23  APR20  MAI18</t>
    </r>
  </si>
  <si>
    <r>
      <t xml:space="preserve">8:15-15:20 / </t>
    </r>
    <r>
      <rPr>
        <sz val="8"/>
        <rFont val="Times New Roman"/>
        <family val="1"/>
      </rPr>
      <t xml:space="preserve">  JAN15  FEB05  MAR04  APR01  MAI06</t>
    </r>
  </si>
  <si>
    <r>
      <t xml:space="preserve">08:15-15:10 / </t>
    </r>
    <r>
      <rPr>
        <sz val="8"/>
        <rFont val="Times New Roman"/>
        <family val="1"/>
      </rPr>
      <t xml:space="preserve">  JAN14  FEB11 MAR10  APR07  MAI05</t>
    </r>
  </si>
  <si>
    <r>
      <t xml:space="preserve">08:15-15:10 / </t>
    </r>
    <r>
      <rPr>
        <sz val="8"/>
        <rFont val="Times New Roman"/>
        <family val="1"/>
      </rPr>
      <t xml:space="preserve"> JAN16  FEB13  MAR12  APR09  MAI07</t>
    </r>
  </si>
  <si>
    <r>
      <t xml:space="preserve">08:15-15:20 / </t>
    </r>
    <r>
      <rPr>
        <sz val="8"/>
        <rFont val="Times New Roman"/>
        <family val="1"/>
      </rPr>
      <t xml:space="preserve">  JAN22  FEB19  MAR25  APR15  MAI20</t>
    </r>
  </si>
  <si>
    <r>
      <t>08:45- 15:45 /</t>
    </r>
    <r>
      <rPr>
        <sz val="8"/>
        <rFont val="Times New Roman"/>
        <family val="1"/>
      </rPr>
      <t xml:space="preserve"> JAN06  FEB10  MAR02  APR06  MAI 11</t>
    </r>
  </si>
  <si>
    <r>
      <t xml:space="preserve">08:45- 15:45/ </t>
    </r>
    <r>
      <rPr>
        <sz val="8"/>
        <rFont val="Times New Roman"/>
        <family val="1"/>
      </rPr>
      <t xml:space="preserve"> JAN07  FEB11  MAR03  APR07  MAI12</t>
    </r>
  </si>
  <si>
    <r>
      <t>08:30-15:10 /</t>
    </r>
    <r>
      <rPr>
        <sz val="8"/>
        <rFont val="Times New Roman"/>
        <family val="1"/>
      </rPr>
      <t xml:space="preserve"> JAN22  FEB19  MAR18  APR15  MAI20</t>
    </r>
  </si>
  <si>
    <r>
      <t xml:space="preserve">08:10-14:55/   </t>
    </r>
    <r>
      <rPr>
        <sz val="8"/>
        <rFont val="Times New Roman"/>
        <family val="1"/>
      </rPr>
      <t>JAN16  FEB13  MAR12 APR16 MAI14</t>
    </r>
  </si>
  <si>
    <t>Tiek plānotas</t>
  </si>
  <si>
    <t>Špoģu vidusskola, Šosejas ielā 3, Špoģi, Višķu pagasts, Daugavpils novads, LV-5481</t>
  </si>
  <si>
    <t>Daugavpils 10.vidusskola, Tautas iela 11, Daugavpils, LV-5404</t>
  </si>
  <si>
    <t>VAM 10.kl., Daugavpils Būvniecības tehnikums, Jātnieku iela 87, Daugavpils, LV-5419</t>
  </si>
  <si>
    <t>Daugavpils 12. vidusskola, Kauņas iela 8, Daugavpils, LV-5417</t>
  </si>
  <si>
    <t>VAM 10.kl.,Brāļu Skrindu Atašienes vidusskola, Marinzeja, Atašiene, Krustpils novads, LV-5211</t>
  </si>
  <si>
    <t>Eglaines pamatskola, Skolas iela 3, Benislava, Lazdukalna pagasts, Rugāju novads, LV-4577</t>
  </si>
  <si>
    <t>Rēzeknes sākumskola, Kaļķu iela 12, Rēzekne, LV-4601</t>
  </si>
  <si>
    <t>Rēzeknes Valsts poļu ģimnāzija, Lubānas iela 49, Rēzekne, LV-4601</t>
  </si>
  <si>
    <t>Nautrēnu vidusskola, Rogovka, Nautrēnu pagasts, Rēzeknes novads, LV-4652</t>
  </si>
  <si>
    <t>VAM 10.kl., Rēzeknes 5. vidusskola, Rūpnīcas iela 11, Rēzekne, LV-4604</t>
  </si>
  <si>
    <t>VAM 10.kl., Daugavpils 16.vidusskola, Rēzeknes iela 1, Daugavpils, VAM, LV-5422</t>
  </si>
  <si>
    <t>Jēkabpils pamatskola, Rīgas iela 192, Jēkabpils, LV-5202</t>
  </si>
  <si>
    <t>Jēkabpils Valsts ģimnāzija, Rudolfa Blaumaņa iela 27, Jēkabpils, LV-5201</t>
  </si>
  <si>
    <t>Dagdas  vidusskola (Dagda tehnikuma grupa)</t>
  </si>
  <si>
    <t>dkar.Jānis Ludboržs, 26482428</t>
  </si>
  <si>
    <t>kpr.Jānis Mežulis, 26394862</t>
  </si>
  <si>
    <t>1. līmenis</t>
  </si>
  <si>
    <t xml:space="preserve">2. līmenis </t>
  </si>
  <si>
    <t xml:space="preserve">3. līmenis </t>
  </si>
  <si>
    <t>4. līmenis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</si>
</sst>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  <numFmt numFmtId="199" formatCode="0.000"/>
    <numFmt numFmtId="200" formatCode="[$-426]dddd\,\ yyyy\.\ &quot;gada&quot;\ d\.\ mmmm"/>
    <numFmt numFmtId="201" formatCode="0.0000"/>
    <numFmt numFmtId="202" formatCode="0.000;[Red]0.000"/>
    <numFmt numFmtId="203" formatCode="0.00;[Red]0.00"/>
    <numFmt numFmtId="204" formatCode="0.0;[Red]0.0"/>
    <numFmt numFmtId="205" formatCode="0;[Red]0"/>
    <numFmt numFmtId="206" formatCode="0.0000;[Red]0.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textRotation="90" wrapText="1"/>
    </xf>
    <xf numFmtId="0" fontId="10" fillId="7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left" vertical="center" wrapText="1"/>
    </xf>
    <xf numFmtId="20" fontId="10" fillId="0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2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20" fontId="10" fillId="1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20" fontId="10" fillId="33" borderId="14" xfId="0" applyNumberFormat="1" applyFont="1" applyFill="1" applyBorder="1" applyAlignment="1">
      <alignment horizontal="center" vertical="center" wrapText="1"/>
    </xf>
    <xf numFmtId="20" fontId="10" fillId="33" borderId="15" xfId="0" applyNumberFormat="1" applyFont="1" applyFill="1" applyBorder="1" applyAlignment="1">
      <alignment horizontal="center" vertical="center" wrapText="1"/>
    </xf>
    <xf numFmtId="20" fontId="10" fillId="33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SheetLayoutView="100" zoomScalePageLayoutView="0" workbookViewId="0" topLeftCell="A1">
      <selection activeCell="E6" sqref="E6:K6"/>
    </sheetView>
  </sheetViews>
  <sheetFormatPr defaultColWidth="8.7109375" defaultRowHeight="12.75"/>
  <cols>
    <col min="1" max="2" width="4.140625" style="62" customWidth="1"/>
    <col min="3" max="3" width="24.00390625" style="61" customWidth="1"/>
    <col min="4" max="4" width="10.57421875" style="62" customWidth="1"/>
    <col min="5" max="6" width="5.8515625" style="62" customWidth="1"/>
    <col min="7" max="8" width="5.421875" style="62" customWidth="1"/>
    <col min="9" max="9" width="5.28125" style="62" customWidth="1"/>
    <col min="10" max="10" width="5.00390625" style="62" customWidth="1"/>
    <col min="11" max="11" width="5.7109375" style="62" customWidth="1"/>
    <col min="12" max="12" width="6.140625" style="62" customWidth="1"/>
    <col min="13" max="14" width="6.28125" style="62" customWidth="1"/>
    <col min="15" max="15" width="7.28125" style="62" customWidth="1"/>
    <col min="16" max="16" width="6.57421875" style="62" customWidth="1"/>
    <col min="17" max="17" width="4.57421875" style="62" customWidth="1"/>
    <col min="18" max="16384" width="8.7109375" style="62" customWidth="1"/>
  </cols>
  <sheetData>
    <row r="1" spans="1:18" s="4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91"/>
      <c r="M1" s="91"/>
      <c r="N1" s="91"/>
      <c r="O1" s="91"/>
      <c r="P1" s="91"/>
      <c r="Q1" s="91"/>
      <c r="R1" s="3"/>
    </row>
    <row r="2" spans="1:18" s="4" customFormat="1" ht="6.75" customHeight="1">
      <c r="A2" s="1"/>
      <c r="B2" s="5"/>
      <c r="C2" s="5"/>
      <c r="D2" s="5"/>
      <c r="E2" s="92"/>
      <c r="F2" s="92"/>
      <c r="G2" s="92"/>
      <c r="H2" s="92"/>
      <c r="I2" s="92"/>
      <c r="J2" s="92"/>
      <c r="K2" s="92"/>
      <c r="L2" s="92"/>
      <c r="M2" s="92"/>
      <c r="N2" s="6"/>
      <c r="O2" s="6"/>
      <c r="P2" s="6"/>
      <c r="Q2" s="6"/>
      <c r="R2" s="3"/>
    </row>
    <row r="3" spans="1:17" s="10" customFormat="1" ht="34.5" customHeight="1">
      <c r="A3" s="8"/>
      <c r="B3" s="8"/>
      <c r="C3" s="115" t="s">
        <v>126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8"/>
      <c r="Q3" s="8"/>
    </row>
    <row r="4" spans="1:17" s="10" customFormat="1" ht="15.75" customHeight="1">
      <c r="A4" s="11"/>
      <c r="D4" s="12"/>
      <c r="E4" s="90"/>
      <c r="F4" s="90"/>
      <c r="G4" s="90"/>
      <c r="H4" s="90"/>
      <c r="I4" s="90"/>
      <c r="J4" s="90"/>
      <c r="K4" s="90"/>
      <c r="L4" s="9"/>
      <c r="M4" s="9"/>
      <c r="N4" s="9"/>
      <c r="O4" s="13"/>
      <c r="P4" s="13"/>
      <c r="Q4" s="13"/>
    </row>
    <row r="5" spans="1:17" s="10" customFormat="1" ht="19.5" customHeight="1">
      <c r="A5" s="11"/>
      <c r="D5" s="12"/>
      <c r="E5" s="14"/>
      <c r="F5" s="14"/>
      <c r="G5" s="14"/>
      <c r="H5" s="14"/>
      <c r="I5" s="14"/>
      <c r="J5" s="14"/>
      <c r="K5" s="14"/>
      <c r="L5" s="9"/>
      <c r="M5" s="9"/>
      <c r="N5" s="9"/>
      <c r="O5" s="13"/>
      <c r="P5" s="13"/>
      <c r="Q5" s="13"/>
    </row>
    <row r="6" spans="1:17" s="10" customFormat="1" ht="23.25" customHeight="1">
      <c r="A6" s="93" t="s">
        <v>6</v>
      </c>
      <c r="B6" s="94" t="s">
        <v>5</v>
      </c>
      <c r="C6" s="93" t="s">
        <v>11</v>
      </c>
      <c r="D6" s="93" t="s">
        <v>12</v>
      </c>
      <c r="E6" s="93" t="s">
        <v>7</v>
      </c>
      <c r="F6" s="93"/>
      <c r="G6" s="93"/>
      <c r="H6" s="93"/>
      <c r="I6" s="93"/>
      <c r="J6" s="93"/>
      <c r="K6" s="93"/>
      <c r="L6" s="93" t="s">
        <v>8</v>
      </c>
      <c r="M6" s="93"/>
      <c r="N6" s="93"/>
      <c r="O6" s="93"/>
      <c r="P6" s="93"/>
      <c r="Q6" s="93"/>
    </row>
    <row r="7" spans="1:17" s="10" customFormat="1" ht="57.75" customHeight="1">
      <c r="A7" s="102"/>
      <c r="B7" s="102"/>
      <c r="C7" s="93"/>
      <c r="D7" s="93"/>
      <c r="E7" s="94" t="s">
        <v>248</v>
      </c>
      <c r="F7" s="94"/>
      <c r="G7" s="94" t="s">
        <v>249</v>
      </c>
      <c r="H7" s="94"/>
      <c r="I7" s="94" t="s">
        <v>250</v>
      </c>
      <c r="J7" s="94"/>
      <c r="K7" s="16" t="s">
        <v>251</v>
      </c>
      <c r="L7" s="93" t="s">
        <v>0</v>
      </c>
      <c r="M7" s="93" t="s">
        <v>1</v>
      </c>
      <c r="N7" s="93" t="s">
        <v>2</v>
      </c>
      <c r="O7" s="93" t="s">
        <v>3</v>
      </c>
      <c r="P7" s="93" t="s">
        <v>0</v>
      </c>
      <c r="Q7" s="93" t="s">
        <v>4</v>
      </c>
    </row>
    <row r="8" spans="1:17" s="10" customFormat="1" ht="36.75" customHeight="1">
      <c r="A8" s="102"/>
      <c r="B8" s="102"/>
      <c r="C8" s="93"/>
      <c r="D8" s="93"/>
      <c r="E8" s="17" t="s">
        <v>13</v>
      </c>
      <c r="F8" s="17" t="s">
        <v>14</v>
      </c>
      <c r="G8" s="17" t="s">
        <v>13</v>
      </c>
      <c r="H8" s="17" t="s">
        <v>14</v>
      </c>
      <c r="I8" s="17" t="s">
        <v>13</v>
      </c>
      <c r="J8" s="17" t="s">
        <v>14</v>
      </c>
      <c r="K8" s="17" t="s">
        <v>13</v>
      </c>
      <c r="L8" s="93"/>
      <c r="M8" s="93"/>
      <c r="N8" s="93"/>
      <c r="O8" s="93"/>
      <c r="P8" s="93"/>
      <c r="Q8" s="93"/>
    </row>
    <row r="9" spans="1:17" s="23" customFormat="1" ht="48">
      <c r="A9" s="88">
        <v>1</v>
      </c>
      <c r="B9" s="75" t="s">
        <v>42</v>
      </c>
      <c r="C9" s="19" t="s">
        <v>165</v>
      </c>
      <c r="D9" s="69" t="s">
        <v>50</v>
      </c>
      <c r="E9" s="21">
        <v>11</v>
      </c>
      <c r="F9" s="21">
        <v>12</v>
      </c>
      <c r="G9" s="21"/>
      <c r="H9" s="21"/>
      <c r="I9" s="21"/>
      <c r="J9" s="21"/>
      <c r="K9" s="21"/>
      <c r="L9" s="21"/>
      <c r="M9" s="21" t="s">
        <v>163</v>
      </c>
      <c r="N9" s="21"/>
      <c r="P9" s="21"/>
      <c r="Q9" s="21"/>
    </row>
    <row r="10" spans="1:17" s="23" customFormat="1" ht="48">
      <c r="A10" s="95"/>
      <c r="B10" s="76"/>
      <c r="C10" s="24" t="s">
        <v>16</v>
      </c>
      <c r="D10" s="70"/>
      <c r="E10" s="21"/>
      <c r="F10" s="21"/>
      <c r="G10" s="21">
        <v>6</v>
      </c>
      <c r="H10" s="21">
        <v>14</v>
      </c>
      <c r="I10" s="21"/>
      <c r="J10" s="21"/>
      <c r="K10" s="21"/>
      <c r="L10" s="21"/>
      <c r="M10" s="21"/>
      <c r="N10" s="21"/>
      <c r="O10" s="21" t="s">
        <v>164</v>
      </c>
      <c r="P10" s="21"/>
      <c r="Q10" s="21"/>
    </row>
    <row r="11" spans="1:17" s="23" customFormat="1" ht="38.25" customHeight="1">
      <c r="A11" s="95"/>
      <c r="B11" s="76"/>
      <c r="C11" s="64" t="s">
        <v>194</v>
      </c>
      <c r="D11" s="70"/>
      <c r="E11" s="21"/>
      <c r="F11" s="21"/>
      <c r="G11" s="21"/>
      <c r="H11" s="21"/>
      <c r="I11" s="21"/>
      <c r="J11" s="21"/>
      <c r="K11" s="21"/>
      <c r="L11" s="99" t="s">
        <v>216</v>
      </c>
      <c r="M11" s="100"/>
      <c r="N11" s="100"/>
      <c r="O11" s="100"/>
      <c r="P11" s="101"/>
      <c r="Q11" s="21"/>
    </row>
    <row r="12" spans="1:17" s="23" customFormat="1" ht="48.75" customHeight="1">
      <c r="A12" s="95"/>
      <c r="B12" s="76"/>
      <c r="C12" s="64" t="s">
        <v>195</v>
      </c>
      <c r="D12" s="70"/>
      <c r="E12" s="21"/>
      <c r="F12" s="21"/>
      <c r="G12" s="21"/>
      <c r="H12" s="21"/>
      <c r="I12" s="21"/>
      <c r="J12" s="21"/>
      <c r="K12" s="21"/>
      <c r="L12" s="99" t="s">
        <v>217</v>
      </c>
      <c r="M12" s="100"/>
      <c r="N12" s="100"/>
      <c r="O12" s="100"/>
      <c r="P12" s="101"/>
      <c r="Q12" s="21"/>
    </row>
    <row r="13" spans="1:17" s="23" customFormat="1" ht="48">
      <c r="A13" s="95"/>
      <c r="B13" s="76"/>
      <c r="C13" s="64" t="s">
        <v>192</v>
      </c>
      <c r="D13" s="70"/>
      <c r="E13" s="21"/>
      <c r="F13" s="21"/>
      <c r="G13" s="21"/>
      <c r="H13" s="21"/>
      <c r="I13" s="21"/>
      <c r="J13" s="21"/>
      <c r="K13" s="21"/>
      <c r="L13" s="99" t="s">
        <v>213</v>
      </c>
      <c r="M13" s="100"/>
      <c r="N13" s="100"/>
      <c r="O13" s="100"/>
      <c r="P13" s="101"/>
      <c r="Q13" s="21"/>
    </row>
    <row r="14" spans="1:17" s="23" customFormat="1" ht="36" customHeight="1">
      <c r="A14" s="95"/>
      <c r="B14" s="76"/>
      <c r="C14" s="64" t="s">
        <v>193</v>
      </c>
      <c r="D14" s="70"/>
      <c r="E14" s="21"/>
      <c r="F14" s="21"/>
      <c r="G14" s="21"/>
      <c r="H14" s="21"/>
      <c r="I14" s="21"/>
      <c r="J14" s="21"/>
      <c r="K14" s="21"/>
      <c r="L14" s="99" t="s">
        <v>214</v>
      </c>
      <c r="M14" s="100"/>
      <c r="N14" s="100"/>
      <c r="O14" s="100"/>
      <c r="P14" s="101"/>
      <c r="Q14" s="21"/>
    </row>
    <row r="15" spans="1:17" s="23" customFormat="1" ht="28.5" customHeight="1">
      <c r="A15" s="89"/>
      <c r="B15" s="77"/>
      <c r="C15" s="26" t="s">
        <v>188</v>
      </c>
      <c r="D15" s="71"/>
      <c r="E15" s="21"/>
      <c r="F15" s="21"/>
      <c r="G15" s="21"/>
      <c r="H15" s="21"/>
      <c r="I15" s="21"/>
      <c r="J15" s="21"/>
      <c r="K15" s="21"/>
      <c r="L15" s="27"/>
      <c r="M15" s="21"/>
      <c r="N15" s="7"/>
      <c r="O15" s="7"/>
      <c r="P15" s="7"/>
      <c r="Q15" s="7"/>
    </row>
    <row r="16" spans="1:17" s="23" customFormat="1" ht="15" customHeight="1">
      <c r="A16" s="21"/>
      <c r="B16" s="21"/>
      <c r="C16" s="28" t="s">
        <v>57</v>
      </c>
      <c r="D16" s="22">
        <v>2</v>
      </c>
      <c r="E16" s="22">
        <f>SUM(E9:E14)</f>
        <v>11</v>
      </c>
      <c r="F16" s="22">
        <f aca="true" t="shared" si="0" ref="F16:K16">SUM(F9:F14)</f>
        <v>12</v>
      </c>
      <c r="G16" s="22">
        <f t="shared" si="0"/>
        <v>6</v>
      </c>
      <c r="H16" s="22">
        <f t="shared" si="0"/>
        <v>14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9"/>
      <c r="M16" s="29"/>
      <c r="N16" s="29"/>
      <c r="O16" s="29"/>
      <c r="P16" s="29"/>
      <c r="Q16" s="29"/>
    </row>
    <row r="17" spans="1:17" s="23" customFormat="1" ht="39.75" customHeight="1">
      <c r="A17" s="72">
        <v>2</v>
      </c>
      <c r="B17" s="75" t="s">
        <v>64</v>
      </c>
      <c r="C17" s="24" t="s">
        <v>166</v>
      </c>
      <c r="D17" s="69" t="s">
        <v>78</v>
      </c>
      <c r="E17" s="21"/>
      <c r="F17" s="21"/>
      <c r="G17" s="21">
        <v>9</v>
      </c>
      <c r="H17" s="21">
        <v>5</v>
      </c>
      <c r="I17" s="21"/>
      <c r="J17" s="21"/>
      <c r="K17" s="21"/>
      <c r="L17" s="7" t="s">
        <v>61</v>
      </c>
      <c r="N17" s="7"/>
      <c r="O17" s="7"/>
      <c r="P17" s="7"/>
      <c r="Q17" s="7"/>
    </row>
    <row r="18" spans="1:17" s="23" customFormat="1" ht="39.75" customHeight="1">
      <c r="A18" s="73"/>
      <c r="B18" s="76"/>
      <c r="C18" s="31" t="s">
        <v>79</v>
      </c>
      <c r="D18" s="70"/>
      <c r="E18" s="7">
        <v>3</v>
      </c>
      <c r="F18" s="7">
        <v>8</v>
      </c>
      <c r="G18" s="7"/>
      <c r="H18" s="7"/>
      <c r="I18" s="7"/>
      <c r="J18" s="7"/>
      <c r="K18" s="7"/>
      <c r="M18" s="7" t="s">
        <v>146</v>
      </c>
      <c r="N18" s="7"/>
      <c r="O18" s="7"/>
      <c r="P18" s="7"/>
      <c r="Q18" s="7"/>
    </row>
    <row r="19" spans="1:17" s="23" customFormat="1" ht="24">
      <c r="A19" s="73"/>
      <c r="B19" s="76"/>
      <c r="C19" s="31" t="s">
        <v>100</v>
      </c>
      <c r="D19" s="70"/>
      <c r="E19" s="7"/>
      <c r="F19" s="7"/>
      <c r="G19" s="7">
        <v>2</v>
      </c>
      <c r="H19" s="7">
        <v>8</v>
      </c>
      <c r="I19" s="7"/>
      <c r="J19" s="7"/>
      <c r="K19" s="7"/>
      <c r="L19" s="21"/>
      <c r="M19" s="7" t="s">
        <v>22</v>
      </c>
      <c r="N19" s="7"/>
      <c r="O19" s="7"/>
      <c r="P19" s="7"/>
      <c r="Q19" s="7"/>
    </row>
    <row r="20" spans="1:17" s="23" customFormat="1" ht="24">
      <c r="A20" s="73"/>
      <c r="B20" s="76"/>
      <c r="C20" s="31" t="s">
        <v>80</v>
      </c>
      <c r="D20" s="70"/>
      <c r="E20" s="7"/>
      <c r="F20" s="7"/>
      <c r="G20" s="7"/>
      <c r="H20" s="7"/>
      <c r="I20" s="7">
        <v>8</v>
      </c>
      <c r="J20" s="7">
        <v>3</v>
      </c>
      <c r="K20" s="7"/>
      <c r="L20" s="7"/>
      <c r="M20" s="7" t="s">
        <v>59</v>
      </c>
      <c r="N20" s="7"/>
      <c r="O20" s="7"/>
      <c r="P20" s="7"/>
      <c r="Q20" s="7"/>
    </row>
    <row r="21" spans="1:17" s="23" customFormat="1" ht="48">
      <c r="A21" s="73"/>
      <c r="B21" s="76"/>
      <c r="C21" s="31" t="s">
        <v>237</v>
      </c>
      <c r="D21" s="70"/>
      <c r="E21" s="7">
        <v>7</v>
      </c>
      <c r="F21" s="7">
        <v>3</v>
      </c>
      <c r="G21" s="7"/>
      <c r="H21" s="7">
        <v>2</v>
      </c>
      <c r="I21" s="7"/>
      <c r="J21" s="7"/>
      <c r="K21" s="7"/>
      <c r="L21" s="7"/>
      <c r="M21" s="7"/>
      <c r="N21" s="7" t="s">
        <v>61</v>
      </c>
      <c r="O21" s="7"/>
      <c r="P21" s="7"/>
      <c r="Q21" s="7"/>
    </row>
    <row r="22" spans="1:17" s="23" customFormat="1" ht="24">
      <c r="A22" s="73"/>
      <c r="B22" s="76"/>
      <c r="C22" s="24" t="s">
        <v>24</v>
      </c>
      <c r="D22" s="70"/>
      <c r="E22" s="7"/>
      <c r="F22" s="7"/>
      <c r="G22" s="7"/>
      <c r="H22" s="7"/>
      <c r="I22" s="7">
        <v>12</v>
      </c>
      <c r="J22" s="7">
        <v>4</v>
      </c>
      <c r="K22" s="7"/>
      <c r="L22" s="7"/>
      <c r="M22" s="7"/>
      <c r="N22" s="7" t="s">
        <v>59</v>
      </c>
      <c r="O22" s="7"/>
      <c r="P22" s="7"/>
      <c r="Q22" s="7"/>
    </row>
    <row r="23" spans="1:17" s="23" customFormat="1" ht="24">
      <c r="A23" s="73"/>
      <c r="B23" s="76"/>
      <c r="C23" s="24" t="s">
        <v>81</v>
      </c>
      <c r="D23" s="70"/>
      <c r="E23" s="7"/>
      <c r="F23" s="7"/>
      <c r="G23" s="7">
        <v>14</v>
      </c>
      <c r="H23" s="7">
        <v>2</v>
      </c>
      <c r="I23" s="7"/>
      <c r="J23" s="7"/>
      <c r="K23" s="7"/>
      <c r="L23" s="7"/>
      <c r="M23" s="7"/>
      <c r="N23" s="7"/>
      <c r="O23" s="7" t="s">
        <v>147</v>
      </c>
      <c r="P23" s="7"/>
      <c r="Q23" s="7"/>
    </row>
    <row r="24" spans="1:17" s="23" customFormat="1" ht="24">
      <c r="A24" s="74"/>
      <c r="B24" s="77"/>
      <c r="C24" s="24" t="s">
        <v>148</v>
      </c>
      <c r="D24" s="71"/>
      <c r="E24" s="7"/>
      <c r="F24" s="7"/>
      <c r="G24" s="7">
        <v>9</v>
      </c>
      <c r="H24" s="7">
        <v>4</v>
      </c>
      <c r="I24" s="7"/>
      <c r="J24" s="7"/>
      <c r="K24" s="7"/>
      <c r="L24" s="7"/>
      <c r="M24" s="7"/>
      <c r="N24" s="7"/>
      <c r="O24" s="7" t="s">
        <v>149</v>
      </c>
      <c r="P24" s="7"/>
      <c r="Q24" s="7"/>
    </row>
    <row r="25" spans="1:17" s="23" customFormat="1" ht="15" customHeight="1">
      <c r="A25" s="21"/>
      <c r="B25" s="21"/>
      <c r="C25" s="28" t="s">
        <v>57</v>
      </c>
      <c r="D25" s="22">
        <v>4</v>
      </c>
      <c r="E25" s="22">
        <f>SUM(E17:E24)</f>
        <v>10</v>
      </c>
      <c r="F25" s="22">
        <f aca="true" t="shared" si="1" ref="F25:K25">SUM(F17:F24)</f>
        <v>11</v>
      </c>
      <c r="G25" s="22">
        <f t="shared" si="1"/>
        <v>34</v>
      </c>
      <c r="H25" s="22">
        <f t="shared" si="1"/>
        <v>21</v>
      </c>
      <c r="I25" s="22">
        <f t="shared" si="1"/>
        <v>20</v>
      </c>
      <c r="J25" s="22">
        <f t="shared" si="1"/>
        <v>7</v>
      </c>
      <c r="K25" s="22">
        <f t="shared" si="1"/>
        <v>0</v>
      </c>
      <c r="L25" s="29"/>
      <c r="M25" s="29"/>
      <c r="N25" s="29"/>
      <c r="O25" s="29"/>
      <c r="P25" s="29"/>
      <c r="Q25" s="29"/>
    </row>
    <row r="26" spans="1:17" s="23" customFormat="1" ht="67.5">
      <c r="A26" s="72">
        <v>3</v>
      </c>
      <c r="B26" s="86" t="s">
        <v>43</v>
      </c>
      <c r="C26" s="31" t="s">
        <v>167</v>
      </c>
      <c r="D26" s="69" t="s">
        <v>122</v>
      </c>
      <c r="E26" s="7"/>
      <c r="F26" s="7"/>
      <c r="G26" s="7">
        <v>7</v>
      </c>
      <c r="H26" s="7">
        <v>5</v>
      </c>
      <c r="I26" s="7"/>
      <c r="J26" s="7"/>
      <c r="K26" s="7"/>
      <c r="L26" s="7"/>
      <c r="M26" s="33" t="s">
        <v>144</v>
      </c>
      <c r="N26" s="21"/>
      <c r="O26" s="21"/>
      <c r="P26" s="21"/>
      <c r="Q26" s="21"/>
    </row>
    <row r="27" spans="1:17" s="23" customFormat="1" ht="104.25" customHeight="1">
      <c r="A27" s="73"/>
      <c r="B27" s="86"/>
      <c r="C27" s="64" t="s">
        <v>196</v>
      </c>
      <c r="D27" s="70"/>
      <c r="E27" s="7"/>
      <c r="F27" s="7"/>
      <c r="G27" s="7"/>
      <c r="H27" s="7"/>
      <c r="I27" s="7"/>
      <c r="J27" s="7"/>
      <c r="K27" s="7"/>
      <c r="L27" s="7"/>
      <c r="M27" s="7" t="s">
        <v>215</v>
      </c>
      <c r="N27" s="21"/>
      <c r="O27" s="21"/>
      <c r="P27" s="21"/>
      <c r="Q27" s="21"/>
    </row>
    <row r="28" spans="1:17" s="23" customFormat="1" ht="36">
      <c r="A28" s="73"/>
      <c r="B28" s="75" t="s">
        <v>44</v>
      </c>
      <c r="C28" s="31" t="s">
        <v>28</v>
      </c>
      <c r="D28" s="70"/>
      <c r="E28" s="7"/>
      <c r="F28" s="7"/>
      <c r="G28" s="7"/>
      <c r="H28" s="7">
        <v>13</v>
      </c>
      <c r="I28" s="7">
        <v>7</v>
      </c>
      <c r="J28" s="7"/>
      <c r="K28" s="7"/>
      <c r="L28" s="7" t="s">
        <v>19</v>
      </c>
      <c r="M28" s="7"/>
      <c r="N28" s="7"/>
      <c r="O28" s="21"/>
      <c r="P28" s="21"/>
      <c r="Q28" s="21"/>
    </row>
    <row r="29" spans="1:17" s="23" customFormat="1" ht="49.5" customHeight="1">
      <c r="A29" s="73"/>
      <c r="B29" s="76"/>
      <c r="C29" s="31" t="s">
        <v>30</v>
      </c>
      <c r="D29" s="70"/>
      <c r="E29" s="7"/>
      <c r="F29" s="7"/>
      <c r="G29" s="7"/>
      <c r="H29" s="7"/>
      <c r="I29" s="7">
        <v>4</v>
      </c>
      <c r="J29" s="7">
        <v>6</v>
      </c>
      <c r="K29" s="7"/>
      <c r="L29" s="34" t="s">
        <v>116</v>
      </c>
      <c r="M29" s="7"/>
      <c r="N29" s="7"/>
      <c r="O29" s="21"/>
      <c r="P29" s="21"/>
      <c r="Q29" s="21"/>
    </row>
    <row r="30" spans="1:17" s="23" customFormat="1" ht="57.75">
      <c r="A30" s="73"/>
      <c r="B30" s="76"/>
      <c r="C30" s="64" t="s">
        <v>197</v>
      </c>
      <c r="D30" s="70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218</v>
      </c>
      <c r="P30" s="7"/>
      <c r="Q30" s="21"/>
    </row>
    <row r="31" spans="1:17" s="23" customFormat="1" ht="72">
      <c r="A31" s="73"/>
      <c r="B31" s="76"/>
      <c r="C31" s="31" t="s">
        <v>142</v>
      </c>
      <c r="D31" s="70"/>
      <c r="E31" s="7"/>
      <c r="F31" s="7"/>
      <c r="G31" s="7"/>
      <c r="H31" s="7"/>
      <c r="I31" s="7">
        <v>10</v>
      </c>
      <c r="J31" s="7">
        <v>3</v>
      </c>
      <c r="K31" s="7"/>
      <c r="L31" s="7"/>
      <c r="M31" s="7"/>
      <c r="N31" s="7"/>
      <c r="O31" s="7" t="s">
        <v>143</v>
      </c>
      <c r="P31" s="7"/>
      <c r="Q31" s="21"/>
    </row>
    <row r="32" spans="1:17" s="23" customFormat="1" ht="50.25" customHeight="1">
      <c r="A32" s="73"/>
      <c r="B32" s="76"/>
      <c r="C32" s="31" t="s">
        <v>120</v>
      </c>
      <c r="D32" s="70"/>
      <c r="E32" s="35">
        <v>5</v>
      </c>
      <c r="F32" s="35">
        <v>5</v>
      </c>
      <c r="G32" s="35"/>
      <c r="H32" s="35"/>
      <c r="I32" s="35"/>
      <c r="J32" s="35"/>
      <c r="K32" s="35"/>
      <c r="L32" s="35"/>
      <c r="M32" s="35"/>
      <c r="N32" s="36" t="s">
        <v>145</v>
      </c>
      <c r="O32" s="7"/>
      <c r="P32" s="7"/>
      <c r="Q32" s="21"/>
    </row>
    <row r="33" spans="1:17" s="23" customFormat="1" ht="24">
      <c r="A33" s="74"/>
      <c r="B33" s="77"/>
      <c r="C33" s="31" t="s">
        <v>117</v>
      </c>
      <c r="D33" s="71"/>
      <c r="E33" s="7"/>
      <c r="F33" s="7"/>
      <c r="G33" s="7">
        <v>9</v>
      </c>
      <c r="H33" s="7">
        <v>3</v>
      </c>
      <c r="I33" s="7"/>
      <c r="J33" s="7"/>
      <c r="K33" s="7"/>
      <c r="L33" s="7"/>
      <c r="M33" s="7"/>
      <c r="N33" s="7" t="s">
        <v>27</v>
      </c>
      <c r="O33" s="7"/>
      <c r="P33" s="7"/>
      <c r="Q33" s="21"/>
    </row>
    <row r="34" spans="1:17" s="23" customFormat="1" ht="15" customHeight="1">
      <c r="A34" s="21"/>
      <c r="B34" s="21"/>
      <c r="C34" s="28" t="s">
        <v>57</v>
      </c>
      <c r="D34" s="22">
        <v>4</v>
      </c>
      <c r="E34" s="22">
        <f aca="true" t="shared" si="2" ref="E34:K34">SUM(E26:E33)</f>
        <v>5</v>
      </c>
      <c r="F34" s="22">
        <f t="shared" si="2"/>
        <v>5</v>
      </c>
      <c r="G34" s="22">
        <f t="shared" si="2"/>
        <v>16</v>
      </c>
      <c r="H34" s="22">
        <f t="shared" si="2"/>
        <v>21</v>
      </c>
      <c r="I34" s="22">
        <f t="shared" si="2"/>
        <v>21</v>
      </c>
      <c r="J34" s="22">
        <f t="shared" si="2"/>
        <v>9</v>
      </c>
      <c r="K34" s="22">
        <f t="shared" si="2"/>
        <v>0</v>
      </c>
      <c r="L34" s="29"/>
      <c r="M34" s="29"/>
      <c r="N34" s="29"/>
      <c r="O34" s="29"/>
      <c r="P34" s="29"/>
      <c r="Q34" s="29"/>
    </row>
    <row r="35" spans="1:17" s="23" customFormat="1" ht="36" customHeight="1">
      <c r="A35" s="72">
        <v>4</v>
      </c>
      <c r="B35" s="75" t="s">
        <v>35</v>
      </c>
      <c r="C35" s="19" t="s">
        <v>168</v>
      </c>
      <c r="D35" s="69" t="s">
        <v>123</v>
      </c>
      <c r="E35" s="21"/>
      <c r="F35" s="21">
        <v>12</v>
      </c>
      <c r="G35" s="21"/>
      <c r="H35" s="21"/>
      <c r="I35" s="21"/>
      <c r="J35" s="21"/>
      <c r="K35" s="21"/>
      <c r="L35" s="21"/>
      <c r="M35" s="21" t="s">
        <v>105</v>
      </c>
      <c r="N35" s="21"/>
      <c r="O35" s="21"/>
      <c r="P35" s="21"/>
      <c r="Q35" s="21"/>
    </row>
    <row r="36" spans="1:17" s="23" customFormat="1" ht="24.75" customHeight="1">
      <c r="A36" s="73"/>
      <c r="B36" s="76"/>
      <c r="C36" s="24" t="s">
        <v>17</v>
      </c>
      <c r="D36" s="70"/>
      <c r="E36" s="21"/>
      <c r="F36" s="21"/>
      <c r="G36" s="21">
        <v>10</v>
      </c>
      <c r="H36" s="21"/>
      <c r="I36" s="21"/>
      <c r="J36" s="21"/>
      <c r="K36" s="21"/>
      <c r="L36" s="21" t="s">
        <v>105</v>
      </c>
      <c r="M36" s="21"/>
      <c r="N36" s="21"/>
      <c r="O36" s="21"/>
      <c r="P36" s="21"/>
      <c r="Q36" s="21"/>
    </row>
    <row r="37" spans="1:17" s="23" customFormat="1" ht="24.75" customHeight="1">
      <c r="A37" s="73"/>
      <c r="B37" s="76"/>
      <c r="C37" s="24" t="s">
        <v>17</v>
      </c>
      <c r="D37" s="70"/>
      <c r="E37" s="21"/>
      <c r="F37" s="21"/>
      <c r="G37" s="21"/>
      <c r="H37" s="21">
        <v>11</v>
      </c>
      <c r="I37" s="21"/>
      <c r="J37" s="21"/>
      <c r="K37" s="21"/>
      <c r="L37" s="21"/>
      <c r="M37" s="21"/>
      <c r="N37" s="21" t="s">
        <v>105</v>
      </c>
      <c r="O37" s="21"/>
      <c r="P37" s="21"/>
      <c r="Q37" s="21"/>
    </row>
    <row r="38" spans="1:17" s="23" customFormat="1" ht="24.75" customHeight="1">
      <c r="A38" s="73"/>
      <c r="B38" s="76"/>
      <c r="C38" s="24" t="s">
        <v>17</v>
      </c>
      <c r="D38" s="70"/>
      <c r="E38" s="21"/>
      <c r="F38" s="21"/>
      <c r="G38" s="21"/>
      <c r="H38" s="21"/>
      <c r="I38" s="21">
        <v>7</v>
      </c>
      <c r="J38" s="21">
        <v>5</v>
      </c>
      <c r="K38" s="21"/>
      <c r="L38" s="21"/>
      <c r="N38" s="21" t="s">
        <v>183</v>
      </c>
      <c r="O38" s="21"/>
      <c r="P38" s="21"/>
      <c r="Q38" s="21"/>
    </row>
    <row r="39" spans="1:17" s="23" customFormat="1" ht="36">
      <c r="A39" s="73"/>
      <c r="B39" s="76"/>
      <c r="C39" s="24" t="s">
        <v>101</v>
      </c>
      <c r="D39" s="70"/>
      <c r="E39" s="21"/>
      <c r="F39" s="21"/>
      <c r="G39" s="21"/>
      <c r="H39" s="21"/>
      <c r="I39" s="21">
        <v>10</v>
      </c>
      <c r="J39" s="21"/>
      <c r="K39" s="21"/>
      <c r="L39" s="21"/>
      <c r="M39" s="21"/>
      <c r="N39" s="21"/>
      <c r="O39" s="21" t="s">
        <v>150</v>
      </c>
      <c r="P39" s="21"/>
      <c r="Q39" s="21"/>
    </row>
    <row r="40" spans="1:17" s="23" customFormat="1" ht="26.25" customHeight="1">
      <c r="A40" s="73"/>
      <c r="B40" s="76"/>
      <c r="C40" s="24" t="s">
        <v>25</v>
      </c>
      <c r="D40" s="70"/>
      <c r="E40" s="21"/>
      <c r="F40" s="21"/>
      <c r="G40" s="21"/>
      <c r="H40" s="21"/>
      <c r="I40" s="21">
        <v>3</v>
      </c>
      <c r="J40" s="21">
        <v>10</v>
      </c>
      <c r="K40" s="21"/>
      <c r="L40" s="21"/>
      <c r="M40" s="21"/>
      <c r="N40" s="21"/>
      <c r="O40" s="21" t="s">
        <v>151</v>
      </c>
      <c r="P40" s="21"/>
      <c r="Q40" s="21"/>
    </row>
    <row r="41" spans="1:17" s="23" customFormat="1" ht="45" customHeight="1">
      <c r="A41" s="73"/>
      <c r="B41" s="76"/>
      <c r="C41" s="64" t="s">
        <v>209</v>
      </c>
      <c r="D41" s="70"/>
      <c r="E41" s="21"/>
      <c r="F41" s="21"/>
      <c r="G41" s="21"/>
      <c r="H41" s="21"/>
      <c r="I41" s="21"/>
      <c r="J41" s="21"/>
      <c r="K41" s="21"/>
      <c r="L41" s="21"/>
      <c r="M41" s="99" t="s">
        <v>219</v>
      </c>
      <c r="N41" s="100"/>
      <c r="O41" s="100"/>
      <c r="P41" s="101"/>
      <c r="Q41" s="21"/>
    </row>
    <row r="42" spans="1:17" s="23" customFormat="1" ht="36">
      <c r="A42" s="74"/>
      <c r="B42" s="77"/>
      <c r="C42" s="64" t="s">
        <v>198</v>
      </c>
      <c r="D42" s="71"/>
      <c r="E42" s="21"/>
      <c r="F42" s="21"/>
      <c r="G42" s="21"/>
      <c r="H42" s="21"/>
      <c r="I42" s="21"/>
      <c r="J42" s="21"/>
      <c r="K42" s="21"/>
      <c r="L42" s="21"/>
      <c r="M42" s="99" t="s">
        <v>220</v>
      </c>
      <c r="N42" s="100"/>
      <c r="O42" s="100"/>
      <c r="P42" s="101"/>
      <c r="Q42" s="21"/>
    </row>
    <row r="43" spans="1:17" s="23" customFormat="1" ht="15" customHeight="1">
      <c r="A43" s="21"/>
      <c r="B43" s="37"/>
      <c r="C43" s="28" t="s">
        <v>57</v>
      </c>
      <c r="D43" s="22">
        <v>3</v>
      </c>
      <c r="E43" s="22">
        <f>SUM(E35:E42)</f>
        <v>0</v>
      </c>
      <c r="F43" s="22">
        <f aca="true" t="shared" si="3" ref="F43:K43">SUM(F35:F42)</f>
        <v>12</v>
      </c>
      <c r="G43" s="22">
        <f t="shared" si="3"/>
        <v>10</v>
      </c>
      <c r="H43" s="22">
        <f t="shared" si="3"/>
        <v>11</v>
      </c>
      <c r="I43" s="22">
        <f t="shared" si="3"/>
        <v>20</v>
      </c>
      <c r="J43" s="22">
        <f t="shared" si="3"/>
        <v>15</v>
      </c>
      <c r="K43" s="22">
        <f t="shared" si="3"/>
        <v>0</v>
      </c>
      <c r="L43" s="22"/>
      <c r="M43" s="22"/>
      <c r="N43" s="22"/>
      <c r="O43" s="22"/>
      <c r="P43" s="22"/>
      <c r="Q43" s="22"/>
    </row>
    <row r="44" spans="1:17" s="23" customFormat="1" ht="26.25" customHeight="1">
      <c r="A44" s="79">
        <v>5</v>
      </c>
      <c r="B44" s="86" t="s">
        <v>39</v>
      </c>
      <c r="C44" s="19" t="s">
        <v>115</v>
      </c>
      <c r="D44" s="85" t="s">
        <v>40</v>
      </c>
      <c r="E44" s="7"/>
      <c r="F44" s="7"/>
      <c r="G44" s="7"/>
      <c r="H44" s="7"/>
      <c r="I44" s="7"/>
      <c r="J44" s="7"/>
      <c r="K44" s="7">
        <v>10</v>
      </c>
      <c r="L44" s="7" t="s">
        <v>91</v>
      </c>
      <c r="M44" s="7"/>
      <c r="N44" s="7"/>
      <c r="O44" s="7"/>
      <c r="P44" s="7"/>
      <c r="Q44" s="7"/>
    </row>
    <row r="45" spans="1:17" s="23" customFormat="1" ht="36">
      <c r="A45" s="79"/>
      <c r="B45" s="86"/>
      <c r="C45" s="64" t="s">
        <v>199</v>
      </c>
      <c r="D45" s="85"/>
      <c r="E45" s="7"/>
      <c r="F45" s="7"/>
      <c r="G45" s="7"/>
      <c r="H45" s="7"/>
      <c r="I45" s="7"/>
      <c r="J45" s="7"/>
      <c r="K45" s="7"/>
      <c r="L45" s="96" t="s">
        <v>221</v>
      </c>
      <c r="M45" s="97"/>
      <c r="N45" s="97"/>
      <c r="O45" s="97"/>
      <c r="P45" s="98"/>
      <c r="Q45" s="7"/>
    </row>
    <row r="46" spans="1:17" s="23" customFormat="1" ht="26.25" customHeight="1">
      <c r="A46" s="79"/>
      <c r="B46" s="86"/>
      <c r="C46" s="24" t="s">
        <v>114</v>
      </c>
      <c r="D46" s="85"/>
      <c r="E46" s="7"/>
      <c r="F46" s="7"/>
      <c r="G46" s="7"/>
      <c r="H46" s="7"/>
      <c r="I46" s="7">
        <v>3</v>
      </c>
      <c r="J46" s="7">
        <v>7</v>
      </c>
      <c r="K46" s="7"/>
      <c r="L46" s="7"/>
      <c r="M46" s="7"/>
      <c r="N46" s="7" t="s">
        <v>89</v>
      </c>
      <c r="O46" s="7"/>
      <c r="P46" s="7"/>
      <c r="Q46" s="7"/>
    </row>
    <row r="47" spans="1:17" s="23" customFormat="1" ht="26.25" customHeight="1">
      <c r="A47" s="79"/>
      <c r="B47" s="86"/>
      <c r="C47" s="24" t="s">
        <v>113</v>
      </c>
      <c r="D47" s="85"/>
      <c r="E47" s="7"/>
      <c r="F47" s="7"/>
      <c r="G47" s="7">
        <v>9</v>
      </c>
      <c r="H47" s="7">
        <v>2</v>
      </c>
      <c r="I47" s="7"/>
      <c r="J47" s="7"/>
      <c r="K47" s="7"/>
      <c r="L47" s="7"/>
      <c r="M47" s="7" t="s">
        <v>91</v>
      </c>
      <c r="N47" s="7"/>
      <c r="O47" s="7"/>
      <c r="P47" s="7"/>
      <c r="Q47" s="7"/>
    </row>
    <row r="48" spans="1:17" s="23" customFormat="1" ht="26.25" customHeight="1">
      <c r="A48" s="79"/>
      <c r="B48" s="86"/>
      <c r="C48" s="24" t="s">
        <v>113</v>
      </c>
      <c r="D48" s="85"/>
      <c r="E48" s="7">
        <v>3</v>
      </c>
      <c r="F48" s="7">
        <v>8</v>
      </c>
      <c r="G48" s="7"/>
      <c r="H48" s="7"/>
      <c r="I48" s="7"/>
      <c r="J48" s="7"/>
      <c r="K48" s="7"/>
      <c r="L48" s="7"/>
      <c r="M48" s="7" t="s">
        <v>68</v>
      </c>
      <c r="N48" s="7"/>
      <c r="O48" s="7"/>
      <c r="P48" s="7"/>
      <c r="Q48" s="7"/>
    </row>
    <row r="49" spans="1:17" s="23" customFormat="1" ht="26.25" customHeight="1">
      <c r="A49" s="79"/>
      <c r="B49" s="86" t="s">
        <v>41</v>
      </c>
      <c r="C49" s="24" t="s">
        <v>10</v>
      </c>
      <c r="D49" s="85"/>
      <c r="E49" s="21">
        <v>13</v>
      </c>
      <c r="F49" s="21"/>
      <c r="G49" s="21"/>
      <c r="H49" s="21"/>
      <c r="I49" s="21"/>
      <c r="J49" s="21"/>
      <c r="K49" s="21"/>
      <c r="L49" s="21"/>
      <c r="M49" s="21"/>
      <c r="N49" s="7"/>
      <c r="O49" s="7" t="s">
        <v>68</v>
      </c>
      <c r="P49" s="21"/>
      <c r="Q49" s="21"/>
    </row>
    <row r="50" spans="1:17" s="23" customFormat="1" ht="26.25" customHeight="1">
      <c r="A50" s="79"/>
      <c r="B50" s="86"/>
      <c r="C50" s="24" t="s">
        <v>99</v>
      </c>
      <c r="D50" s="85"/>
      <c r="E50" s="21"/>
      <c r="F50" s="21"/>
      <c r="G50" s="21">
        <v>7</v>
      </c>
      <c r="H50" s="21">
        <v>5</v>
      </c>
      <c r="I50" s="21"/>
      <c r="J50" s="21"/>
      <c r="K50" s="21"/>
      <c r="L50" s="21"/>
      <c r="M50" s="21"/>
      <c r="N50" s="7"/>
      <c r="O50" s="7" t="s">
        <v>91</v>
      </c>
      <c r="P50" s="21"/>
      <c r="Q50" s="21"/>
    </row>
    <row r="51" spans="1:17" s="23" customFormat="1" ht="36">
      <c r="A51" s="79"/>
      <c r="B51" s="86"/>
      <c r="C51" s="24" t="s">
        <v>29</v>
      </c>
      <c r="D51" s="85"/>
      <c r="E51" s="21"/>
      <c r="F51" s="21">
        <v>5</v>
      </c>
      <c r="G51" s="21">
        <v>8</v>
      </c>
      <c r="H51" s="21"/>
      <c r="I51" s="21"/>
      <c r="J51" s="21"/>
      <c r="K51" s="21"/>
      <c r="L51" s="21"/>
      <c r="M51" s="21"/>
      <c r="N51" s="7" t="s">
        <v>68</v>
      </c>
      <c r="O51" s="21"/>
      <c r="P51" s="21"/>
      <c r="Q51" s="21"/>
    </row>
    <row r="52" spans="1:17" s="23" customFormat="1" ht="15" customHeight="1">
      <c r="A52" s="21"/>
      <c r="B52" s="37"/>
      <c r="C52" s="28" t="s">
        <v>57</v>
      </c>
      <c r="D52" s="22">
        <v>5</v>
      </c>
      <c r="E52" s="22">
        <f aca="true" t="shared" si="4" ref="E52:K52">SUM(E44:E51)</f>
        <v>16</v>
      </c>
      <c r="F52" s="22">
        <f t="shared" si="4"/>
        <v>13</v>
      </c>
      <c r="G52" s="22">
        <f t="shared" si="4"/>
        <v>24</v>
      </c>
      <c r="H52" s="22">
        <f t="shared" si="4"/>
        <v>7</v>
      </c>
      <c r="I52" s="22">
        <f t="shared" si="4"/>
        <v>3</v>
      </c>
      <c r="J52" s="22">
        <f t="shared" si="4"/>
        <v>7</v>
      </c>
      <c r="K52" s="22">
        <f t="shared" si="4"/>
        <v>10</v>
      </c>
      <c r="L52" s="29"/>
      <c r="M52" s="29"/>
      <c r="N52" s="29"/>
      <c r="O52" s="29"/>
      <c r="P52" s="29"/>
      <c r="Q52" s="29"/>
    </row>
    <row r="53" spans="1:17" s="23" customFormat="1" ht="36">
      <c r="A53" s="72">
        <v>6</v>
      </c>
      <c r="B53" s="75" t="s">
        <v>34</v>
      </c>
      <c r="C53" s="19" t="s">
        <v>169</v>
      </c>
      <c r="D53" s="82" t="s">
        <v>246</v>
      </c>
      <c r="E53" s="7"/>
      <c r="F53" s="7"/>
      <c r="G53" s="7"/>
      <c r="H53" s="7"/>
      <c r="I53" s="7">
        <v>9</v>
      </c>
      <c r="J53" s="7">
        <v>9</v>
      </c>
      <c r="K53" s="7"/>
      <c r="L53" s="7" t="s">
        <v>59</v>
      </c>
      <c r="M53" s="7"/>
      <c r="N53" s="7"/>
      <c r="O53" s="7"/>
      <c r="P53" s="7"/>
      <c r="Q53" s="21"/>
    </row>
    <row r="54" spans="1:17" s="23" customFormat="1" ht="26.25" customHeight="1">
      <c r="A54" s="73"/>
      <c r="B54" s="76"/>
      <c r="C54" s="24" t="s">
        <v>20</v>
      </c>
      <c r="D54" s="83"/>
      <c r="E54" s="7">
        <v>18</v>
      </c>
      <c r="F54" s="7"/>
      <c r="G54" s="7"/>
      <c r="H54" s="7"/>
      <c r="I54" s="7"/>
      <c r="J54" s="7"/>
      <c r="K54" s="7"/>
      <c r="L54" s="7"/>
      <c r="M54" s="7" t="s">
        <v>22</v>
      </c>
      <c r="N54" s="7"/>
      <c r="O54" s="7"/>
      <c r="P54" s="7"/>
      <c r="Q54" s="21"/>
    </row>
    <row r="55" spans="1:17" s="23" customFormat="1" ht="26.25" customHeight="1">
      <c r="A55" s="73"/>
      <c r="B55" s="76"/>
      <c r="C55" s="24" t="s">
        <v>20</v>
      </c>
      <c r="D55" s="83"/>
      <c r="E55" s="7"/>
      <c r="F55" s="7"/>
      <c r="G55" s="7"/>
      <c r="H55" s="7"/>
      <c r="I55" s="7"/>
      <c r="J55" s="7"/>
      <c r="K55" s="7">
        <v>14</v>
      </c>
      <c r="L55" s="7"/>
      <c r="M55" s="7" t="s">
        <v>59</v>
      </c>
      <c r="N55" s="7"/>
      <c r="O55" s="7"/>
      <c r="P55" s="7"/>
      <c r="Q55" s="21"/>
    </row>
    <row r="56" spans="1:17" s="23" customFormat="1" ht="26.25" customHeight="1">
      <c r="A56" s="73"/>
      <c r="B56" s="76"/>
      <c r="C56" s="24" t="s">
        <v>20</v>
      </c>
      <c r="D56" s="83"/>
      <c r="E56" s="7">
        <v>12</v>
      </c>
      <c r="F56" s="7"/>
      <c r="G56" s="7"/>
      <c r="H56" s="7"/>
      <c r="I56" s="7"/>
      <c r="J56" s="7"/>
      <c r="K56" s="7"/>
      <c r="L56" s="7"/>
      <c r="M56" s="7"/>
      <c r="N56" s="7" t="s">
        <v>22</v>
      </c>
      <c r="O56" s="7"/>
      <c r="P56" s="7"/>
      <c r="Q56" s="21"/>
    </row>
    <row r="57" spans="1:17" s="23" customFormat="1" ht="26.25" customHeight="1">
      <c r="A57" s="73"/>
      <c r="B57" s="76"/>
      <c r="C57" s="24" t="s">
        <v>20</v>
      </c>
      <c r="D57" s="83"/>
      <c r="E57" s="7"/>
      <c r="F57" s="7"/>
      <c r="G57" s="7"/>
      <c r="H57" s="7"/>
      <c r="I57" s="7">
        <v>18</v>
      </c>
      <c r="J57" s="7"/>
      <c r="K57" s="7"/>
      <c r="L57" s="7"/>
      <c r="M57" s="7"/>
      <c r="N57" s="7" t="s">
        <v>59</v>
      </c>
      <c r="O57" s="7"/>
      <c r="P57" s="7"/>
      <c r="Q57" s="21"/>
    </row>
    <row r="58" spans="1:17" s="23" customFormat="1" ht="26.25" customHeight="1">
      <c r="A58" s="73"/>
      <c r="B58" s="76"/>
      <c r="C58" s="24" t="s">
        <v>20</v>
      </c>
      <c r="D58" s="83"/>
      <c r="E58" s="7"/>
      <c r="F58" s="7">
        <v>10</v>
      </c>
      <c r="G58" s="7"/>
      <c r="H58" s="7"/>
      <c r="I58" s="7"/>
      <c r="J58" s="7"/>
      <c r="K58" s="7"/>
      <c r="L58" s="7"/>
      <c r="M58" s="7"/>
      <c r="N58" s="7"/>
      <c r="O58" s="7" t="s">
        <v>22</v>
      </c>
      <c r="P58" s="7"/>
      <c r="Q58" s="21"/>
    </row>
    <row r="59" spans="1:17" s="23" customFormat="1" ht="26.25" customHeight="1">
      <c r="A59" s="73"/>
      <c r="B59" s="76"/>
      <c r="C59" s="24" t="s">
        <v>20</v>
      </c>
      <c r="D59" s="83"/>
      <c r="E59" s="7"/>
      <c r="F59" s="7"/>
      <c r="G59" s="7">
        <v>10</v>
      </c>
      <c r="H59" s="7"/>
      <c r="I59" s="7"/>
      <c r="J59" s="7"/>
      <c r="K59" s="7"/>
      <c r="L59" s="7"/>
      <c r="M59" s="7"/>
      <c r="N59" s="7"/>
      <c r="O59" s="7" t="s">
        <v>59</v>
      </c>
      <c r="P59" s="7"/>
      <c r="Q59" s="21"/>
    </row>
    <row r="60" spans="1:17" s="23" customFormat="1" ht="26.25" customHeight="1">
      <c r="A60" s="74"/>
      <c r="B60" s="77"/>
      <c r="C60" s="31" t="s">
        <v>111</v>
      </c>
      <c r="D60" s="84"/>
      <c r="E60" s="7"/>
      <c r="F60" s="7"/>
      <c r="G60" s="7"/>
      <c r="H60" s="7"/>
      <c r="I60" s="7">
        <v>12</v>
      </c>
      <c r="J60" s="7"/>
      <c r="K60" s="7"/>
      <c r="L60" s="7" t="s">
        <v>110</v>
      </c>
      <c r="M60" s="7"/>
      <c r="N60" s="7"/>
      <c r="O60" s="7"/>
      <c r="P60" s="7"/>
      <c r="Q60" s="21"/>
    </row>
    <row r="61" spans="1:17" s="23" customFormat="1" ht="15" customHeight="1">
      <c r="A61" s="21"/>
      <c r="B61" s="37"/>
      <c r="C61" s="28" t="s">
        <v>57</v>
      </c>
      <c r="D61" s="22">
        <v>2</v>
      </c>
      <c r="E61" s="22">
        <f>SUM(E53:E60)</f>
        <v>30</v>
      </c>
      <c r="F61" s="22">
        <f aca="true" t="shared" si="5" ref="F61:K61">SUM(F53:F60)</f>
        <v>10</v>
      </c>
      <c r="G61" s="22">
        <f t="shared" si="5"/>
        <v>10</v>
      </c>
      <c r="H61" s="22">
        <f t="shared" si="5"/>
        <v>0</v>
      </c>
      <c r="I61" s="22">
        <f t="shared" si="5"/>
        <v>39</v>
      </c>
      <c r="J61" s="22">
        <f t="shared" si="5"/>
        <v>9</v>
      </c>
      <c r="K61" s="22">
        <f t="shared" si="5"/>
        <v>14</v>
      </c>
      <c r="L61" s="29"/>
      <c r="M61" s="29"/>
      <c r="N61" s="29"/>
      <c r="O61" s="29"/>
      <c r="P61" s="29"/>
      <c r="Q61" s="29"/>
    </row>
    <row r="62" spans="1:17" s="23" customFormat="1" ht="26.25" customHeight="1">
      <c r="A62" s="79">
        <v>7</v>
      </c>
      <c r="B62" s="86" t="s">
        <v>34</v>
      </c>
      <c r="C62" s="31" t="s">
        <v>31</v>
      </c>
      <c r="D62" s="85" t="s">
        <v>156</v>
      </c>
      <c r="E62" s="7">
        <v>11</v>
      </c>
      <c r="F62" s="7"/>
      <c r="G62" s="7"/>
      <c r="H62" s="7"/>
      <c r="I62" s="7"/>
      <c r="J62" s="7"/>
      <c r="K62" s="7"/>
      <c r="L62" s="38"/>
      <c r="M62" s="38" t="s">
        <v>23</v>
      </c>
      <c r="N62" s="21"/>
      <c r="O62" s="7"/>
      <c r="P62" s="21"/>
      <c r="Q62" s="21"/>
    </row>
    <row r="63" spans="1:17" s="23" customFormat="1" ht="26.25" customHeight="1">
      <c r="A63" s="79"/>
      <c r="B63" s="86"/>
      <c r="C63" s="31" t="s">
        <v>155</v>
      </c>
      <c r="D63" s="85"/>
      <c r="E63" s="7">
        <v>10</v>
      </c>
      <c r="F63" s="7">
        <v>4</v>
      </c>
      <c r="G63" s="7"/>
      <c r="H63" s="7"/>
      <c r="I63" s="7"/>
      <c r="J63" s="7"/>
      <c r="K63" s="7"/>
      <c r="L63" s="38"/>
      <c r="M63" s="38" t="s">
        <v>158</v>
      </c>
      <c r="N63" s="21"/>
      <c r="O63" s="39"/>
      <c r="P63" s="21"/>
      <c r="Q63" s="21"/>
    </row>
    <row r="64" spans="1:17" s="23" customFormat="1" ht="26.25" customHeight="1">
      <c r="A64" s="79"/>
      <c r="B64" s="86"/>
      <c r="C64" s="31" t="s">
        <v>155</v>
      </c>
      <c r="D64" s="85"/>
      <c r="E64" s="21">
        <v>7</v>
      </c>
      <c r="F64" s="21">
        <v>5</v>
      </c>
      <c r="G64" s="40"/>
      <c r="H64" s="40"/>
      <c r="I64" s="40"/>
      <c r="J64" s="40"/>
      <c r="K64" s="40"/>
      <c r="L64" s="66" t="s">
        <v>208</v>
      </c>
      <c r="M64" s="40"/>
      <c r="N64" s="21"/>
      <c r="O64" s="39"/>
      <c r="P64" s="21"/>
      <c r="Q64" s="21"/>
    </row>
    <row r="65" spans="1:17" s="23" customFormat="1" ht="26.25" customHeight="1">
      <c r="A65" s="79"/>
      <c r="B65" s="86"/>
      <c r="C65" s="31" t="s">
        <v>238</v>
      </c>
      <c r="D65" s="85"/>
      <c r="E65" s="7">
        <v>9</v>
      </c>
      <c r="F65" s="7">
        <v>6</v>
      </c>
      <c r="G65" s="7"/>
      <c r="H65" s="7"/>
      <c r="I65" s="7"/>
      <c r="J65" s="7"/>
      <c r="K65" s="7"/>
      <c r="L65" s="38"/>
      <c r="M65" s="38"/>
      <c r="N65" s="21"/>
      <c r="O65" s="7" t="s">
        <v>157</v>
      </c>
      <c r="P65" s="21"/>
      <c r="Q65" s="21"/>
    </row>
    <row r="66" spans="1:17" s="23" customFormat="1" ht="36">
      <c r="A66" s="79"/>
      <c r="B66" s="86"/>
      <c r="C66" s="31" t="s">
        <v>239</v>
      </c>
      <c r="D66" s="85"/>
      <c r="E66" s="7">
        <v>14</v>
      </c>
      <c r="F66" s="7">
        <v>5</v>
      </c>
      <c r="G66" s="7"/>
      <c r="H66" s="7"/>
      <c r="I66" s="7"/>
      <c r="J66" s="7"/>
      <c r="K66" s="7"/>
      <c r="L66" s="38"/>
      <c r="M66" s="38"/>
      <c r="N66" s="21"/>
      <c r="O66" s="7"/>
      <c r="P66" s="21" t="s">
        <v>159</v>
      </c>
      <c r="Q66" s="21"/>
    </row>
    <row r="67" spans="1:17" s="23" customFormat="1" ht="36">
      <c r="A67" s="79"/>
      <c r="B67" s="86"/>
      <c r="C67" s="31" t="s">
        <v>240</v>
      </c>
      <c r="D67" s="85"/>
      <c r="E67" s="7">
        <v>6</v>
      </c>
      <c r="F67" s="7">
        <v>4</v>
      </c>
      <c r="G67" s="7"/>
      <c r="H67" s="7"/>
      <c r="I67" s="7"/>
      <c r="J67" s="7"/>
      <c r="K67" s="7"/>
      <c r="L67" s="38"/>
      <c r="M67" s="38"/>
      <c r="N67" s="21" t="s">
        <v>160</v>
      </c>
      <c r="O67" s="7"/>
      <c r="P67" s="21"/>
      <c r="Q67" s="21"/>
    </row>
    <row r="68" spans="1:17" s="23" customFormat="1" ht="26.25" customHeight="1">
      <c r="A68" s="79"/>
      <c r="B68" s="86"/>
      <c r="C68" s="31" t="s">
        <v>161</v>
      </c>
      <c r="D68" s="85"/>
      <c r="E68" s="7">
        <v>11</v>
      </c>
      <c r="F68" s="7">
        <v>2</v>
      </c>
      <c r="G68" s="7"/>
      <c r="H68" s="7"/>
      <c r="I68" s="7"/>
      <c r="J68" s="7"/>
      <c r="K68" s="7"/>
      <c r="L68" s="7"/>
      <c r="M68" s="38"/>
      <c r="N68" s="38" t="s">
        <v>162</v>
      </c>
      <c r="O68" s="38"/>
      <c r="P68" s="21"/>
      <c r="Q68" s="21"/>
    </row>
    <row r="69" spans="1:17" s="23" customFormat="1" ht="34.5" customHeight="1">
      <c r="A69" s="79"/>
      <c r="B69" s="86"/>
      <c r="C69" s="64" t="s">
        <v>241</v>
      </c>
      <c r="D69" s="85"/>
      <c r="E69" s="7"/>
      <c r="F69" s="7"/>
      <c r="G69" s="7"/>
      <c r="H69" s="7"/>
      <c r="I69" s="7"/>
      <c r="J69" s="7"/>
      <c r="K69" s="7"/>
      <c r="L69" s="96" t="s">
        <v>222</v>
      </c>
      <c r="M69" s="97"/>
      <c r="N69" s="97"/>
      <c r="O69" s="97"/>
      <c r="P69" s="98"/>
      <c r="Q69" s="21"/>
    </row>
    <row r="70" spans="1:17" s="23" customFormat="1" ht="15" customHeight="1">
      <c r="A70" s="21"/>
      <c r="B70" s="37"/>
      <c r="C70" s="28" t="s">
        <v>57</v>
      </c>
      <c r="D70" s="22">
        <v>5</v>
      </c>
      <c r="E70" s="22">
        <f aca="true" t="shared" si="6" ref="E70:K70">SUM(E62:E69)</f>
        <v>68</v>
      </c>
      <c r="F70" s="22">
        <f t="shared" si="6"/>
        <v>26</v>
      </c>
      <c r="G70" s="22">
        <f t="shared" si="6"/>
        <v>0</v>
      </c>
      <c r="H70" s="22">
        <f t="shared" si="6"/>
        <v>0</v>
      </c>
      <c r="I70" s="22">
        <f t="shared" si="6"/>
        <v>0</v>
      </c>
      <c r="J70" s="22">
        <f t="shared" si="6"/>
        <v>0</v>
      </c>
      <c r="K70" s="22">
        <f t="shared" si="6"/>
        <v>0</v>
      </c>
      <c r="L70" s="29"/>
      <c r="M70" s="29"/>
      <c r="N70" s="29"/>
      <c r="O70" s="29"/>
      <c r="P70" s="29"/>
      <c r="Q70" s="29"/>
    </row>
    <row r="71" spans="1:17" s="23" customFormat="1" ht="34.5" customHeight="1">
      <c r="A71" s="106">
        <v>8</v>
      </c>
      <c r="B71" s="108" t="s">
        <v>74</v>
      </c>
      <c r="C71" s="41" t="s">
        <v>170</v>
      </c>
      <c r="D71" s="80" t="s">
        <v>84</v>
      </c>
      <c r="E71" s="35"/>
      <c r="F71" s="35"/>
      <c r="G71" s="35"/>
      <c r="H71" s="35"/>
      <c r="I71" s="35">
        <v>1</v>
      </c>
      <c r="J71" s="35">
        <v>2</v>
      </c>
      <c r="K71" s="35">
        <v>8</v>
      </c>
      <c r="L71" s="35"/>
      <c r="M71" s="35"/>
      <c r="N71" s="35" t="s">
        <v>150</v>
      </c>
      <c r="O71" s="7"/>
      <c r="P71" s="7"/>
      <c r="Q71" s="7"/>
    </row>
    <row r="72" spans="1:17" s="23" customFormat="1" ht="26.25" customHeight="1">
      <c r="A72" s="107"/>
      <c r="B72" s="109"/>
      <c r="C72" s="31" t="s">
        <v>71</v>
      </c>
      <c r="D72" s="81"/>
      <c r="E72" s="35"/>
      <c r="F72" s="35"/>
      <c r="G72" s="35">
        <v>6</v>
      </c>
      <c r="H72" s="35">
        <v>7</v>
      </c>
      <c r="I72" s="35"/>
      <c r="J72" s="35"/>
      <c r="K72" s="35"/>
      <c r="L72" s="35"/>
      <c r="M72" s="35" t="s">
        <v>103</v>
      </c>
      <c r="N72" s="7"/>
      <c r="O72" s="7"/>
      <c r="P72" s="7"/>
      <c r="Q72" s="7"/>
    </row>
    <row r="73" spans="1:17" s="23" customFormat="1" ht="26.25" customHeight="1">
      <c r="A73" s="107"/>
      <c r="B73" s="109"/>
      <c r="C73" s="31" t="s">
        <v>72</v>
      </c>
      <c r="D73" s="81"/>
      <c r="E73" s="35">
        <v>6</v>
      </c>
      <c r="F73" s="35">
        <v>4</v>
      </c>
      <c r="G73" s="35"/>
      <c r="H73" s="35"/>
      <c r="I73" s="35"/>
      <c r="J73" s="35"/>
      <c r="K73" s="35"/>
      <c r="L73" s="35"/>
      <c r="M73" s="35"/>
      <c r="N73" s="35" t="s">
        <v>61</v>
      </c>
      <c r="O73" s="7"/>
      <c r="P73" s="7"/>
      <c r="Q73" s="7"/>
    </row>
    <row r="74" spans="1:17" s="23" customFormat="1" ht="26.25" customHeight="1">
      <c r="A74" s="107"/>
      <c r="B74" s="111"/>
      <c r="C74" s="31" t="s">
        <v>72</v>
      </c>
      <c r="D74" s="81"/>
      <c r="E74" s="35">
        <v>11</v>
      </c>
      <c r="F74" s="35"/>
      <c r="G74" s="35"/>
      <c r="H74" s="35"/>
      <c r="I74" s="35"/>
      <c r="J74" s="35"/>
      <c r="K74" s="35"/>
      <c r="L74" s="35"/>
      <c r="M74" s="35" t="s">
        <v>102</v>
      </c>
      <c r="N74" s="35"/>
      <c r="O74" s="7"/>
      <c r="P74" s="7"/>
      <c r="Q74" s="7"/>
    </row>
    <row r="75" spans="1:17" s="23" customFormat="1" ht="33" customHeight="1">
      <c r="A75" s="107"/>
      <c r="B75" s="108" t="s">
        <v>77</v>
      </c>
      <c r="C75" s="31" t="s">
        <v>75</v>
      </c>
      <c r="D75" s="81"/>
      <c r="E75" s="35"/>
      <c r="F75" s="35"/>
      <c r="G75" s="35"/>
      <c r="H75" s="35"/>
      <c r="I75" s="35">
        <v>3</v>
      </c>
      <c r="J75" s="35">
        <v>8</v>
      </c>
      <c r="K75" s="35"/>
      <c r="L75" s="35" t="s">
        <v>89</v>
      </c>
      <c r="M75" s="35"/>
      <c r="N75" s="7"/>
      <c r="O75" s="7"/>
      <c r="Q75" s="7"/>
    </row>
    <row r="76" spans="1:17" s="23" customFormat="1" ht="26.25" customHeight="1">
      <c r="A76" s="107"/>
      <c r="B76" s="109"/>
      <c r="C76" s="31" t="s">
        <v>76</v>
      </c>
      <c r="D76" s="81"/>
      <c r="E76" s="35"/>
      <c r="F76" s="35"/>
      <c r="G76" s="35"/>
      <c r="H76" s="35">
        <v>12</v>
      </c>
      <c r="I76" s="35"/>
      <c r="J76" s="35"/>
      <c r="K76" s="35"/>
      <c r="L76" s="35" t="s">
        <v>23</v>
      </c>
      <c r="M76" s="7"/>
      <c r="N76" s="7"/>
      <c r="O76" s="7"/>
      <c r="P76" s="7"/>
      <c r="Q76" s="7"/>
    </row>
    <row r="77" spans="1:17" s="23" customFormat="1" ht="26.25" customHeight="1">
      <c r="A77" s="107"/>
      <c r="B77" s="109"/>
      <c r="C77" s="31" t="s">
        <v>76</v>
      </c>
      <c r="D77" s="81"/>
      <c r="E77" s="35">
        <v>17</v>
      </c>
      <c r="F77" s="35"/>
      <c r="G77" s="35"/>
      <c r="H77" s="35"/>
      <c r="I77" s="35"/>
      <c r="J77" s="35"/>
      <c r="K77" s="35"/>
      <c r="L77" s="42"/>
      <c r="M77" s="35"/>
      <c r="N77" s="35"/>
      <c r="O77" s="35"/>
      <c r="P77" s="35" t="s">
        <v>23</v>
      </c>
      <c r="Q77" s="7"/>
    </row>
    <row r="78" spans="1:17" s="23" customFormat="1" ht="40.5" customHeight="1">
      <c r="A78" s="107"/>
      <c r="B78" s="109"/>
      <c r="C78" s="31" t="s">
        <v>73</v>
      </c>
      <c r="D78" s="81"/>
      <c r="E78" s="35">
        <v>2</v>
      </c>
      <c r="F78" s="35">
        <v>1</v>
      </c>
      <c r="G78" s="35">
        <v>4</v>
      </c>
      <c r="H78" s="35">
        <v>3</v>
      </c>
      <c r="I78" s="35"/>
      <c r="J78" s="35"/>
      <c r="K78" s="35"/>
      <c r="L78" s="35"/>
      <c r="M78" s="35"/>
      <c r="N78" s="35"/>
      <c r="O78" s="35" t="s">
        <v>23</v>
      </c>
      <c r="P78" s="35"/>
      <c r="Q78" s="7"/>
    </row>
    <row r="79" spans="1:17" s="23" customFormat="1" ht="15" customHeight="1">
      <c r="A79" s="21"/>
      <c r="B79" s="37"/>
      <c r="C79" s="28" t="s">
        <v>57</v>
      </c>
      <c r="D79" s="22">
        <v>3</v>
      </c>
      <c r="E79" s="22">
        <f aca="true" t="shared" si="7" ref="E79:K79">SUM(E71:E78)</f>
        <v>36</v>
      </c>
      <c r="F79" s="22">
        <f t="shared" si="7"/>
        <v>5</v>
      </c>
      <c r="G79" s="22">
        <f t="shared" si="7"/>
        <v>10</v>
      </c>
      <c r="H79" s="22">
        <f t="shared" si="7"/>
        <v>22</v>
      </c>
      <c r="I79" s="22">
        <f t="shared" si="7"/>
        <v>4</v>
      </c>
      <c r="J79" s="22">
        <f t="shared" si="7"/>
        <v>10</v>
      </c>
      <c r="K79" s="22">
        <f t="shared" si="7"/>
        <v>8</v>
      </c>
      <c r="L79" s="29"/>
      <c r="M79" s="29"/>
      <c r="N79" s="29"/>
      <c r="O79" s="29"/>
      <c r="P79" s="29"/>
      <c r="Q79" s="29"/>
    </row>
    <row r="80" spans="1:17" s="23" customFormat="1" ht="36">
      <c r="A80" s="72">
        <v>9</v>
      </c>
      <c r="B80" s="103" t="s">
        <v>37</v>
      </c>
      <c r="C80" s="19" t="s">
        <v>171</v>
      </c>
      <c r="D80" s="69" t="s">
        <v>38</v>
      </c>
      <c r="E80" s="7"/>
      <c r="F80" s="7"/>
      <c r="G80" s="7"/>
      <c r="H80" s="7"/>
      <c r="I80" s="7"/>
      <c r="J80" s="7"/>
      <c r="K80" s="7">
        <v>13</v>
      </c>
      <c r="L80" s="7" t="s">
        <v>66</v>
      </c>
      <c r="M80" s="7"/>
      <c r="N80" s="7"/>
      <c r="P80" s="21"/>
      <c r="Q80" s="21"/>
    </row>
    <row r="81" spans="1:17" s="23" customFormat="1" ht="26.25" customHeight="1">
      <c r="A81" s="73"/>
      <c r="B81" s="104"/>
      <c r="C81" s="24" t="s">
        <v>18</v>
      </c>
      <c r="D81" s="70"/>
      <c r="E81" s="7"/>
      <c r="F81" s="7"/>
      <c r="G81" s="7">
        <v>12</v>
      </c>
      <c r="H81" s="7"/>
      <c r="I81" s="7"/>
      <c r="J81" s="7"/>
      <c r="K81" s="7"/>
      <c r="L81" s="7" t="s">
        <v>153</v>
      </c>
      <c r="M81" s="7"/>
      <c r="N81" s="7"/>
      <c r="O81" s="7"/>
      <c r="P81" s="21"/>
      <c r="Q81" s="21"/>
    </row>
    <row r="82" spans="1:17" s="23" customFormat="1" ht="26.25" customHeight="1">
      <c r="A82" s="73"/>
      <c r="B82" s="104"/>
      <c r="C82" s="24" t="s">
        <v>18</v>
      </c>
      <c r="D82" s="70"/>
      <c r="E82" s="7"/>
      <c r="F82" s="7">
        <v>12</v>
      </c>
      <c r="G82" s="7"/>
      <c r="H82" s="7"/>
      <c r="I82" s="7"/>
      <c r="J82" s="7"/>
      <c r="K82" s="7"/>
      <c r="L82" s="7"/>
      <c r="M82" s="7" t="s">
        <v>152</v>
      </c>
      <c r="N82" s="7"/>
      <c r="O82" s="7"/>
      <c r="P82" s="21"/>
      <c r="Q82" s="21"/>
    </row>
    <row r="83" spans="1:17" s="23" customFormat="1" ht="26.25" customHeight="1">
      <c r="A83" s="73"/>
      <c r="B83" s="104"/>
      <c r="C83" s="24" t="s">
        <v>18</v>
      </c>
      <c r="D83" s="70"/>
      <c r="E83" s="7"/>
      <c r="F83" s="7"/>
      <c r="G83" s="7"/>
      <c r="H83" s="7"/>
      <c r="I83" s="7">
        <v>10</v>
      </c>
      <c r="J83" s="7"/>
      <c r="K83" s="7"/>
      <c r="L83" s="7"/>
      <c r="M83" s="7" t="s">
        <v>66</v>
      </c>
      <c r="N83" s="7"/>
      <c r="O83" s="7"/>
      <c r="P83" s="21"/>
      <c r="Q83" s="21"/>
    </row>
    <row r="84" spans="1:17" s="23" customFormat="1" ht="26.25" customHeight="1">
      <c r="A84" s="73"/>
      <c r="B84" s="104"/>
      <c r="C84" s="24" t="s">
        <v>18</v>
      </c>
      <c r="D84" s="70"/>
      <c r="E84" s="7">
        <v>23</v>
      </c>
      <c r="F84" s="7"/>
      <c r="G84" s="7"/>
      <c r="H84" s="7"/>
      <c r="I84" s="7"/>
      <c r="J84" s="7"/>
      <c r="K84" s="7"/>
      <c r="L84" s="7"/>
      <c r="N84" s="7" t="s">
        <v>112</v>
      </c>
      <c r="O84" s="7"/>
      <c r="P84" s="21"/>
      <c r="Q84" s="21"/>
    </row>
    <row r="85" spans="1:17" s="23" customFormat="1" ht="26.25" customHeight="1">
      <c r="A85" s="73"/>
      <c r="B85" s="104"/>
      <c r="C85" s="24" t="s">
        <v>18</v>
      </c>
      <c r="D85" s="70"/>
      <c r="E85" s="7"/>
      <c r="F85" s="7"/>
      <c r="G85" s="7"/>
      <c r="H85" s="7"/>
      <c r="I85" s="7"/>
      <c r="J85" s="7">
        <v>17</v>
      </c>
      <c r="K85" s="7"/>
      <c r="L85" s="7"/>
      <c r="M85" s="7"/>
      <c r="N85" s="7" t="s">
        <v>147</v>
      </c>
      <c r="O85" s="7"/>
      <c r="P85" s="21"/>
      <c r="Q85" s="21"/>
    </row>
    <row r="86" spans="1:17" s="23" customFormat="1" ht="25.5" customHeight="1">
      <c r="A86" s="73"/>
      <c r="B86" s="104"/>
      <c r="C86" s="24" t="s">
        <v>18</v>
      </c>
      <c r="D86" s="70"/>
      <c r="E86" s="7"/>
      <c r="F86" s="7"/>
      <c r="G86" s="7"/>
      <c r="H86" s="7">
        <v>20</v>
      </c>
      <c r="I86" s="7"/>
      <c r="J86" s="7"/>
      <c r="K86" s="7"/>
      <c r="M86" s="7"/>
      <c r="N86" s="7"/>
      <c r="O86" s="7" t="s">
        <v>66</v>
      </c>
      <c r="P86" s="21"/>
      <c r="Q86" s="21"/>
    </row>
    <row r="87" spans="1:17" s="23" customFormat="1" ht="26.25" customHeight="1">
      <c r="A87" s="74"/>
      <c r="B87" s="105"/>
      <c r="C87" s="24" t="s">
        <v>245</v>
      </c>
      <c r="D87" s="71"/>
      <c r="E87" s="7"/>
      <c r="F87" s="7"/>
      <c r="G87" s="7"/>
      <c r="H87" s="7"/>
      <c r="I87" s="7"/>
      <c r="J87" s="7">
        <v>3</v>
      </c>
      <c r="K87" s="7">
        <v>7</v>
      </c>
      <c r="L87" s="7"/>
      <c r="M87" s="7"/>
      <c r="N87" s="7"/>
      <c r="O87" s="7" t="s">
        <v>153</v>
      </c>
      <c r="P87" s="21"/>
      <c r="Q87" s="21"/>
    </row>
    <row r="88" spans="1:17" s="23" customFormat="1" ht="15" customHeight="1">
      <c r="A88" s="21"/>
      <c r="B88" s="37"/>
      <c r="C88" s="28" t="s">
        <v>57</v>
      </c>
      <c r="D88" s="22">
        <v>1</v>
      </c>
      <c r="E88" s="22">
        <f>SUM(E80:E87)</f>
        <v>23</v>
      </c>
      <c r="F88" s="22">
        <f aca="true" t="shared" si="8" ref="F88:K88">SUM(F80:F87)</f>
        <v>12</v>
      </c>
      <c r="G88" s="22">
        <f t="shared" si="8"/>
        <v>12</v>
      </c>
      <c r="H88" s="22">
        <f t="shared" si="8"/>
        <v>20</v>
      </c>
      <c r="I88" s="22">
        <f t="shared" si="8"/>
        <v>10</v>
      </c>
      <c r="J88" s="22">
        <f t="shared" si="8"/>
        <v>20</v>
      </c>
      <c r="K88" s="22">
        <f t="shared" si="8"/>
        <v>20</v>
      </c>
      <c r="L88" s="29"/>
      <c r="M88" s="29"/>
      <c r="N88" s="29"/>
      <c r="O88" s="29"/>
      <c r="P88" s="29"/>
      <c r="Q88" s="29"/>
    </row>
    <row r="89" spans="1:17" s="23" customFormat="1" ht="48">
      <c r="A89" s="72">
        <v>10</v>
      </c>
      <c r="B89" s="75" t="s">
        <v>53</v>
      </c>
      <c r="C89" s="19" t="s">
        <v>172</v>
      </c>
      <c r="D89" s="69" t="s">
        <v>67</v>
      </c>
      <c r="E89" s="7">
        <v>5</v>
      </c>
      <c r="F89" s="7">
        <v>6</v>
      </c>
      <c r="G89" s="7">
        <v>12</v>
      </c>
      <c r="H89" s="7">
        <v>3</v>
      </c>
      <c r="I89" s="7"/>
      <c r="J89" s="7"/>
      <c r="K89" s="7"/>
      <c r="M89" s="7" t="s">
        <v>87</v>
      </c>
      <c r="N89" s="7"/>
      <c r="O89" s="7"/>
      <c r="P89" s="21"/>
      <c r="Q89" s="21"/>
    </row>
    <row r="90" spans="1:17" s="23" customFormat="1" ht="24">
      <c r="A90" s="73"/>
      <c r="B90" s="76"/>
      <c r="C90" s="24" t="s">
        <v>69</v>
      </c>
      <c r="D90" s="70"/>
      <c r="E90" s="7"/>
      <c r="F90" s="7"/>
      <c r="G90" s="7"/>
      <c r="H90" s="7"/>
      <c r="I90" s="7">
        <v>4</v>
      </c>
      <c r="J90" s="7">
        <v>12</v>
      </c>
      <c r="K90" s="7">
        <v>6</v>
      </c>
      <c r="L90" s="7"/>
      <c r="N90" s="7"/>
      <c r="O90" s="7" t="s">
        <v>87</v>
      </c>
      <c r="P90" s="21"/>
      <c r="Q90" s="21"/>
    </row>
    <row r="91" spans="1:17" s="23" customFormat="1" ht="28.5" customHeight="1">
      <c r="A91" s="73"/>
      <c r="B91" s="76"/>
      <c r="C91" s="64" t="s">
        <v>200</v>
      </c>
      <c r="D91" s="70"/>
      <c r="E91" s="7"/>
      <c r="F91" s="7"/>
      <c r="G91" s="7"/>
      <c r="H91" s="7"/>
      <c r="I91" s="7"/>
      <c r="J91" s="7"/>
      <c r="K91" s="7"/>
      <c r="L91" s="112" t="s">
        <v>223</v>
      </c>
      <c r="M91" s="113"/>
      <c r="N91" s="113"/>
      <c r="O91" s="113"/>
      <c r="P91" s="114"/>
      <c r="Q91" s="21"/>
    </row>
    <row r="92" spans="1:17" s="23" customFormat="1" ht="34.5" customHeight="1">
      <c r="A92" s="73"/>
      <c r="B92" s="76"/>
      <c r="C92" s="64" t="s">
        <v>201</v>
      </c>
      <c r="D92" s="70"/>
      <c r="E92" s="7"/>
      <c r="F92" s="7"/>
      <c r="G92" s="7"/>
      <c r="H92" s="7"/>
      <c r="I92" s="7"/>
      <c r="J92" s="7"/>
      <c r="K92" s="7"/>
      <c r="L92" s="112" t="s">
        <v>224</v>
      </c>
      <c r="M92" s="113"/>
      <c r="N92" s="113"/>
      <c r="O92" s="113"/>
      <c r="P92" s="114"/>
      <c r="Q92" s="21"/>
    </row>
    <row r="93" spans="1:17" s="23" customFormat="1" ht="28.5" customHeight="1">
      <c r="A93" s="73"/>
      <c r="B93" s="76"/>
      <c r="C93" s="64" t="s">
        <v>202</v>
      </c>
      <c r="D93" s="70"/>
      <c r="E93" s="7"/>
      <c r="F93" s="7"/>
      <c r="G93" s="7"/>
      <c r="H93" s="7"/>
      <c r="I93" s="7"/>
      <c r="J93" s="7"/>
      <c r="K93" s="7"/>
      <c r="L93" s="112" t="s">
        <v>225</v>
      </c>
      <c r="M93" s="113"/>
      <c r="N93" s="113"/>
      <c r="O93" s="113"/>
      <c r="P93" s="114"/>
      <c r="Q93" s="21"/>
    </row>
    <row r="94" spans="1:17" s="23" customFormat="1" ht="36" customHeight="1">
      <c r="A94" s="73"/>
      <c r="B94" s="76"/>
      <c r="C94" s="64" t="s">
        <v>203</v>
      </c>
      <c r="D94" s="70"/>
      <c r="E94" s="7"/>
      <c r="F94" s="7"/>
      <c r="G94" s="7"/>
      <c r="H94" s="7"/>
      <c r="I94" s="7"/>
      <c r="J94" s="7"/>
      <c r="K94" s="7"/>
      <c r="L94" s="112" t="s">
        <v>226</v>
      </c>
      <c r="M94" s="113"/>
      <c r="N94" s="113"/>
      <c r="O94" s="113"/>
      <c r="P94" s="114"/>
      <c r="Q94" s="21"/>
    </row>
    <row r="95" spans="1:17" s="23" customFormat="1" ht="27" customHeight="1">
      <c r="A95" s="74"/>
      <c r="B95" s="77"/>
      <c r="C95" s="26" t="s">
        <v>189</v>
      </c>
      <c r="D95" s="7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1"/>
      <c r="Q95" s="21"/>
    </row>
    <row r="96" spans="1:17" s="23" customFormat="1" ht="15" customHeight="1">
      <c r="A96" s="21"/>
      <c r="B96" s="37"/>
      <c r="C96" s="28" t="s">
        <v>57</v>
      </c>
      <c r="D96" s="22">
        <v>3</v>
      </c>
      <c r="E96" s="22">
        <f aca="true" t="shared" si="9" ref="E96:K96">SUM(E89:E94)</f>
        <v>5</v>
      </c>
      <c r="F96" s="22">
        <f t="shared" si="9"/>
        <v>6</v>
      </c>
      <c r="G96" s="22">
        <f t="shared" si="9"/>
        <v>12</v>
      </c>
      <c r="H96" s="22">
        <f t="shared" si="9"/>
        <v>3</v>
      </c>
      <c r="I96" s="22">
        <f t="shared" si="9"/>
        <v>4</v>
      </c>
      <c r="J96" s="22">
        <f t="shared" si="9"/>
        <v>12</v>
      </c>
      <c r="K96" s="22">
        <f t="shared" si="9"/>
        <v>6</v>
      </c>
      <c r="L96" s="22"/>
      <c r="M96" s="29"/>
      <c r="N96" s="29"/>
      <c r="O96" s="29"/>
      <c r="P96" s="29"/>
      <c r="Q96" s="29"/>
    </row>
    <row r="97" spans="1:17" s="23" customFormat="1" ht="59.25" customHeight="1">
      <c r="A97" s="72">
        <v>11</v>
      </c>
      <c r="B97" s="18" t="s">
        <v>45</v>
      </c>
      <c r="C97" s="64" t="s">
        <v>242</v>
      </c>
      <c r="D97" s="82" t="s">
        <v>247</v>
      </c>
      <c r="E97" s="7"/>
      <c r="F97" s="7"/>
      <c r="G97" s="7"/>
      <c r="H97" s="7"/>
      <c r="I97" s="7"/>
      <c r="J97" s="7"/>
      <c r="K97" s="7"/>
      <c r="L97" s="21"/>
      <c r="M97" s="7"/>
      <c r="N97" s="7" t="s">
        <v>187</v>
      </c>
      <c r="O97" s="7"/>
      <c r="P97" s="7"/>
      <c r="Q97" s="7"/>
    </row>
    <row r="98" spans="1:17" s="23" customFormat="1" ht="62.25" customHeight="1">
      <c r="A98" s="73"/>
      <c r="B98" s="75" t="s">
        <v>46</v>
      </c>
      <c r="C98" s="64" t="s">
        <v>204</v>
      </c>
      <c r="D98" s="83"/>
      <c r="E98" s="7"/>
      <c r="F98" s="7"/>
      <c r="G98" s="7"/>
      <c r="H98" s="7"/>
      <c r="I98" s="7"/>
      <c r="J98" s="7"/>
      <c r="K98" s="7"/>
      <c r="L98" s="7"/>
      <c r="M98" s="7"/>
      <c r="N98" s="7" t="s">
        <v>186</v>
      </c>
      <c r="O98" s="21"/>
      <c r="P98" s="7"/>
      <c r="Q98" s="7"/>
    </row>
    <row r="99" spans="1:17" s="23" customFormat="1" ht="71.25" customHeight="1">
      <c r="A99" s="73"/>
      <c r="B99" s="76"/>
      <c r="C99" s="65" t="s">
        <v>205</v>
      </c>
      <c r="D99" s="83"/>
      <c r="E99" s="7"/>
      <c r="F99" s="7"/>
      <c r="G99" s="7"/>
      <c r="H99" s="7"/>
      <c r="I99" s="7"/>
      <c r="J99" s="7"/>
      <c r="K99" s="7"/>
      <c r="L99" s="7"/>
      <c r="M99" s="7"/>
      <c r="O99" s="21"/>
      <c r="P99" s="7" t="s">
        <v>185</v>
      </c>
      <c r="Q99" s="7"/>
    </row>
    <row r="100" spans="1:17" s="23" customFormat="1" ht="30.75" customHeight="1">
      <c r="A100" s="74"/>
      <c r="B100" s="77"/>
      <c r="C100" s="26" t="s">
        <v>190</v>
      </c>
      <c r="D100" s="8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23" customFormat="1" ht="15" customHeight="1">
      <c r="A101" s="21"/>
      <c r="B101" s="37"/>
      <c r="C101" s="28" t="s">
        <v>57</v>
      </c>
      <c r="D101" s="22">
        <v>2</v>
      </c>
      <c r="E101" s="22">
        <f>SUM(E97:E100)</f>
        <v>0</v>
      </c>
      <c r="F101" s="22">
        <f aca="true" t="shared" si="10" ref="F101:K101">SUM(F97:F100)</f>
        <v>0</v>
      </c>
      <c r="G101" s="22">
        <f t="shared" si="10"/>
        <v>0</v>
      </c>
      <c r="H101" s="22">
        <f t="shared" si="10"/>
        <v>0</v>
      </c>
      <c r="I101" s="22">
        <f t="shared" si="10"/>
        <v>0</v>
      </c>
      <c r="J101" s="22">
        <f t="shared" si="10"/>
        <v>0</v>
      </c>
      <c r="K101" s="22">
        <f t="shared" si="10"/>
        <v>0</v>
      </c>
      <c r="L101" s="29"/>
      <c r="M101" s="29"/>
      <c r="N101" s="29"/>
      <c r="O101" s="29"/>
      <c r="P101" s="29"/>
      <c r="Q101" s="29"/>
    </row>
    <row r="102" spans="1:17" s="23" customFormat="1" ht="36">
      <c r="A102" s="72">
        <v>12</v>
      </c>
      <c r="B102" s="75" t="s">
        <v>130</v>
      </c>
      <c r="C102" s="41" t="s">
        <v>173</v>
      </c>
      <c r="D102" s="80" t="s">
        <v>129</v>
      </c>
      <c r="E102" s="67">
        <v>24</v>
      </c>
      <c r="F102" s="68"/>
      <c r="G102" s="68"/>
      <c r="H102" s="68"/>
      <c r="I102" s="68"/>
      <c r="J102" s="43"/>
      <c r="K102" s="43"/>
      <c r="L102" s="7"/>
      <c r="M102" s="7"/>
      <c r="N102" s="7"/>
      <c r="O102" s="7" t="s">
        <v>131</v>
      </c>
      <c r="P102" s="7"/>
      <c r="Q102" s="7"/>
    </row>
    <row r="103" spans="1:17" s="23" customFormat="1" ht="24">
      <c r="A103" s="73"/>
      <c r="B103" s="76"/>
      <c r="C103" s="31" t="s">
        <v>132</v>
      </c>
      <c r="D103" s="81"/>
      <c r="E103" s="67">
        <v>12</v>
      </c>
      <c r="F103" s="68"/>
      <c r="G103" s="68"/>
      <c r="H103" s="68"/>
      <c r="I103" s="68"/>
      <c r="J103" s="43"/>
      <c r="K103" s="43"/>
      <c r="L103" s="7"/>
      <c r="M103" s="7"/>
      <c r="N103" s="7"/>
      <c r="O103" s="7" t="s">
        <v>133</v>
      </c>
      <c r="P103" s="7"/>
      <c r="Q103" s="7"/>
    </row>
    <row r="104" spans="1:17" s="23" customFormat="1" ht="24">
      <c r="A104" s="73"/>
      <c r="B104" s="76"/>
      <c r="C104" s="31" t="s">
        <v>132</v>
      </c>
      <c r="D104" s="81"/>
      <c r="E104" s="68"/>
      <c r="F104" s="68"/>
      <c r="G104" s="67">
        <v>12</v>
      </c>
      <c r="H104" s="67"/>
      <c r="I104" s="67"/>
      <c r="J104" s="7"/>
      <c r="K104" s="7"/>
      <c r="L104" s="7"/>
      <c r="M104" s="7"/>
      <c r="N104" s="7" t="s">
        <v>19</v>
      </c>
      <c r="O104" s="7"/>
      <c r="P104" s="7"/>
      <c r="Q104" s="7"/>
    </row>
    <row r="105" spans="1:17" s="23" customFormat="1" ht="24">
      <c r="A105" s="73"/>
      <c r="B105" s="76"/>
      <c r="C105" s="31" t="s">
        <v>132</v>
      </c>
      <c r="D105" s="81"/>
      <c r="E105" s="68"/>
      <c r="F105" s="68">
        <v>11</v>
      </c>
      <c r="G105" s="67"/>
      <c r="H105" s="67"/>
      <c r="I105" s="67"/>
      <c r="J105" s="7"/>
      <c r="K105" s="7"/>
      <c r="L105" s="7"/>
      <c r="M105" s="7"/>
      <c r="N105" s="7" t="s">
        <v>134</v>
      </c>
      <c r="O105" s="7"/>
      <c r="P105" s="7"/>
      <c r="Q105" s="7"/>
    </row>
    <row r="106" spans="1:17" s="23" customFormat="1" ht="24">
      <c r="A106" s="73"/>
      <c r="B106" s="76"/>
      <c r="C106" s="31" t="s">
        <v>132</v>
      </c>
      <c r="D106" s="81"/>
      <c r="E106" s="68"/>
      <c r="F106" s="68"/>
      <c r="G106" s="67"/>
      <c r="H106" s="67">
        <v>5</v>
      </c>
      <c r="I106" s="67">
        <v>6</v>
      </c>
      <c r="J106" s="7"/>
      <c r="K106" s="7"/>
      <c r="L106" s="7"/>
      <c r="M106" s="7" t="s">
        <v>135</v>
      </c>
      <c r="N106" s="7"/>
      <c r="O106" s="7"/>
      <c r="P106" s="7"/>
      <c r="Q106" s="7"/>
    </row>
    <row r="107" spans="1:17" s="23" customFormat="1" ht="34.5" customHeight="1">
      <c r="A107" s="73"/>
      <c r="B107" s="76"/>
      <c r="C107" s="63" t="s">
        <v>184</v>
      </c>
      <c r="D107" s="81"/>
      <c r="E107" s="67">
        <v>6</v>
      </c>
      <c r="F107" s="67">
        <v>5</v>
      </c>
      <c r="G107" s="67">
        <v>8</v>
      </c>
      <c r="H107" s="67"/>
      <c r="I107" s="67"/>
      <c r="J107" s="7"/>
      <c r="K107" s="7"/>
      <c r="L107" s="7"/>
      <c r="M107" s="7"/>
      <c r="N107" s="7"/>
      <c r="O107" s="7"/>
      <c r="P107" s="7" t="s">
        <v>19</v>
      </c>
      <c r="Q107" s="7"/>
    </row>
    <row r="108" spans="1:17" s="23" customFormat="1" ht="35.25" customHeight="1">
      <c r="A108" s="73"/>
      <c r="B108" s="76"/>
      <c r="C108" s="64" t="s">
        <v>206</v>
      </c>
      <c r="D108" s="81"/>
      <c r="E108" s="43"/>
      <c r="F108" s="43"/>
      <c r="G108" s="7"/>
      <c r="H108" s="7"/>
      <c r="I108" s="7"/>
      <c r="J108" s="7"/>
      <c r="K108" s="7"/>
      <c r="L108" s="96" t="s">
        <v>227</v>
      </c>
      <c r="M108" s="97"/>
      <c r="N108" s="97"/>
      <c r="O108" s="97"/>
      <c r="P108" s="98"/>
      <c r="Q108" s="7"/>
    </row>
    <row r="109" spans="1:17" s="23" customFormat="1" ht="33" customHeight="1">
      <c r="A109" s="74"/>
      <c r="B109" s="77"/>
      <c r="C109" s="64" t="s">
        <v>206</v>
      </c>
      <c r="D109" s="87"/>
      <c r="E109" s="43"/>
      <c r="F109" s="43"/>
      <c r="G109" s="7"/>
      <c r="H109" s="7"/>
      <c r="I109" s="7"/>
      <c r="J109" s="7"/>
      <c r="K109" s="7"/>
      <c r="L109" s="96" t="s">
        <v>228</v>
      </c>
      <c r="M109" s="97"/>
      <c r="N109" s="97"/>
      <c r="O109" s="97"/>
      <c r="P109" s="98"/>
      <c r="Q109" s="7"/>
    </row>
    <row r="110" spans="1:17" s="23" customFormat="1" ht="15" customHeight="1">
      <c r="A110" s="30"/>
      <c r="B110" s="20"/>
      <c r="C110" s="28" t="s">
        <v>57</v>
      </c>
      <c r="D110" s="44">
        <v>2</v>
      </c>
      <c r="E110" s="22">
        <f>SUM(E102:E109)</f>
        <v>42</v>
      </c>
      <c r="F110" s="22">
        <f aca="true" t="shared" si="11" ref="F110:K110">SUM(F102:F109)</f>
        <v>16</v>
      </c>
      <c r="G110" s="22">
        <f t="shared" si="11"/>
        <v>20</v>
      </c>
      <c r="H110" s="22">
        <f t="shared" si="11"/>
        <v>5</v>
      </c>
      <c r="I110" s="22">
        <f t="shared" si="11"/>
        <v>6</v>
      </c>
      <c r="J110" s="22">
        <f t="shared" si="11"/>
        <v>0</v>
      </c>
      <c r="K110" s="22">
        <f t="shared" si="11"/>
        <v>0</v>
      </c>
      <c r="L110" s="29"/>
      <c r="M110" s="29"/>
      <c r="N110" s="29"/>
      <c r="O110" s="29"/>
      <c r="P110" s="29"/>
      <c r="Q110" s="29"/>
    </row>
    <row r="111" spans="1:17" s="23" customFormat="1" ht="36">
      <c r="A111" s="72">
        <v>13</v>
      </c>
      <c r="B111" s="75" t="s">
        <v>63</v>
      </c>
      <c r="C111" s="31" t="s">
        <v>107</v>
      </c>
      <c r="D111" s="80" t="s">
        <v>118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23" customFormat="1" ht="36" customHeight="1">
      <c r="A112" s="73"/>
      <c r="B112" s="76"/>
      <c r="C112" s="41" t="s">
        <v>58</v>
      </c>
      <c r="D112" s="8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23" customFormat="1" ht="45.75" customHeight="1">
      <c r="A113" s="73"/>
      <c r="B113" s="76"/>
      <c r="C113" s="31" t="s">
        <v>106</v>
      </c>
      <c r="D113" s="8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23" customFormat="1" ht="35.25" customHeight="1">
      <c r="A114" s="73"/>
      <c r="B114" s="76"/>
      <c r="C114" s="31" t="s">
        <v>108</v>
      </c>
      <c r="D114" s="8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23" customFormat="1" ht="27" customHeight="1">
      <c r="A115" s="73"/>
      <c r="B115" s="76"/>
      <c r="C115" s="31" t="s">
        <v>65</v>
      </c>
      <c r="D115" s="8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23" customFormat="1" ht="15" customHeight="1">
      <c r="A116" s="21"/>
      <c r="B116" s="37"/>
      <c r="C116" s="28" t="s">
        <v>57</v>
      </c>
      <c r="D116" s="22"/>
      <c r="E116" s="22">
        <f aca="true" t="shared" si="12" ref="E116:K116">SUM(E111:E115)</f>
        <v>0</v>
      </c>
      <c r="F116" s="22">
        <f t="shared" si="12"/>
        <v>0</v>
      </c>
      <c r="G116" s="22">
        <f t="shared" si="12"/>
        <v>0</v>
      </c>
      <c r="H116" s="22">
        <f t="shared" si="12"/>
        <v>0</v>
      </c>
      <c r="I116" s="22">
        <f t="shared" si="12"/>
        <v>0</v>
      </c>
      <c r="J116" s="22">
        <f t="shared" si="12"/>
        <v>0</v>
      </c>
      <c r="K116" s="22">
        <f t="shared" si="12"/>
        <v>0</v>
      </c>
      <c r="L116" s="29"/>
      <c r="M116" s="29"/>
      <c r="N116" s="29"/>
      <c r="O116" s="29"/>
      <c r="P116" s="29"/>
      <c r="Q116" s="29"/>
    </row>
    <row r="117" spans="1:17" s="23" customFormat="1" ht="36">
      <c r="A117" s="72">
        <v>14</v>
      </c>
      <c r="B117" s="75" t="s">
        <v>63</v>
      </c>
      <c r="C117" s="31" t="s">
        <v>232</v>
      </c>
      <c r="D117" s="80" t="s">
        <v>82</v>
      </c>
      <c r="E117" s="7"/>
      <c r="F117" s="7"/>
      <c r="G117" s="7">
        <v>17</v>
      </c>
      <c r="H117" s="7"/>
      <c r="I117" s="7"/>
      <c r="J117" s="7"/>
      <c r="K117" s="7"/>
      <c r="L117" s="7" t="s">
        <v>23</v>
      </c>
      <c r="M117" s="7"/>
      <c r="N117" s="7"/>
      <c r="O117" s="7"/>
      <c r="P117" s="7"/>
      <c r="Q117" s="7"/>
    </row>
    <row r="118" spans="1:17" s="23" customFormat="1" ht="36">
      <c r="A118" s="73"/>
      <c r="B118" s="76"/>
      <c r="C118" s="31" t="s">
        <v>233</v>
      </c>
      <c r="D118" s="81"/>
      <c r="E118" s="7"/>
      <c r="F118" s="7"/>
      <c r="G118" s="67">
        <v>14</v>
      </c>
      <c r="H118" s="67"/>
      <c r="I118" s="67"/>
      <c r="J118" s="67"/>
      <c r="K118" s="67"/>
      <c r="L118" s="7" t="s">
        <v>59</v>
      </c>
      <c r="N118" s="7"/>
      <c r="O118" s="7"/>
      <c r="P118" s="7"/>
      <c r="Q118" s="7"/>
    </row>
    <row r="119" spans="1:17" s="23" customFormat="1" ht="36">
      <c r="A119" s="73"/>
      <c r="B119" s="76"/>
      <c r="C119" s="41" t="s">
        <v>58</v>
      </c>
      <c r="D119" s="81"/>
      <c r="E119" s="7">
        <v>12</v>
      </c>
      <c r="F119" s="7"/>
      <c r="G119" s="67"/>
      <c r="H119" s="67"/>
      <c r="I119" s="67"/>
      <c r="J119" s="67"/>
      <c r="K119" s="67"/>
      <c r="L119" s="7"/>
      <c r="M119" s="7" t="s">
        <v>15</v>
      </c>
      <c r="N119" s="7"/>
      <c r="O119" s="7"/>
      <c r="P119" s="7"/>
      <c r="Q119" s="7"/>
    </row>
    <row r="120" spans="1:17" s="23" customFormat="1" ht="26.25" customHeight="1">
      <c r="A120" s="73"/>
      <c r="B120" s="76"/>
      <c r="C120" s="23" t="s">
        <v>60</v>
      </c>
      <c r="D120" s="81"/>
      <c r="E120" s="7"/>
      <c r="F120" s="7"/>
      <c r="G120" s="67"/>
      <c r="H120" s="67"/>
      <c r="I120" s="67">
        <v>13</v>
      </c>
      <c r="J120" s="67"/>
      <c r="K120" s="67"/>
      <c r="L120" s="7"/>
      <c r="M120" s="7" t="s">
        <v>70</v>
      </c>
      <c r="N120" s="7"/>
      <c r="O120" s="7"/>
      <c r="P120" s="7"/>
      <c r="Q120" s="7"/>
    </row>
    <row r="121" spans="1:17" s="23" customFormat="1" ht="39.75" customHeight="1">
      <c r="A121" s="73"/>
      <c r="B121" s="76"/>
      <c r="C121" s="64" t="s">
        <v>234</v>
      </c>
      <c r="D121" s="81"/>
      <c r="E121" s="7"/>
      <c r="F121" s="7"/>
      <c r="G121" s="67"/>
      <c r="H121" s="67"/>
      <c r="I121" s="67"/>
      <c r="J121" s="67"/>
      <c r="K121" s="67"/>
      <c r="L121" s="7"/>
      <c r="M121" s="7"/>
      <c r="N121" s="96" t="s">
        <v>229</v>
      </c>
      <c r="O121" s="97"/>
      <c r="P121" s="98"/>
      <c r="Q121" s="7"/>
    </row>
    <row r="122" spans="1:17" s="23" customFormat="1" ht="24">
      <c r="A122" s="73"/>
      <c r="B122" s="76"/>
      <c r="C122" s="23" t="s">
        <v>60</v>
      </c>
      <c r="D122" s="81"/>
      <c r="E122" s="7"/>
      <c r="F122" s="7"/>
      <c r="G122" s="67">
        <v>14</v>
      </c>
      <c r="H122" s="67"/>
      <c r="I122" s="67"/>
      <c r="J122" s="67"/>
      <c r="K122" s="67"/>
      <c r="L122" s="7"/>
      <c r="M122" s="7"/>
      <c r="N122" s="7" t="s">
        <v>87</v>
      </c>
      <c r="O122" s="7"/>
      <c r="P122" s="7"/>
      <c r="Q122" s="7"/>
    </row>
    <row r="123" spans="1:17" s="23" customFormat="1" ht="36">
      <c r="A123" s="73"/>
      <c r="B123" s="76"/>
      <c r="C123" s="31" t="s">
        <v>235</v>
      </c>
      <c r="D123" s="81"/>
      <c r="E123" s="7"/>
      <c r="F123" s="7"/>
      <c r="G123" s="67">
        <v>13</v>
      </c>
      <c r="H123" s="67"/>
      <c r="I123" s="67"/>
      <c r="J123" s="67"/>
      <c r="K123" s="67"/>
      <c r="L123" s="7"/>
      <c r="M123" s="7"/>
      <c r="N123" s="7"/>
      <c r="O123" s="7" t="s">
        <v>140</v>
      </c>
      <c r="P123" s="7"/>
      <c r="Q123" s="7"/>
    </row>
    <row r="124" spans="1:17" s="23" customFormat="1" ht="28.5" customHeight="1">
      <c r="A124" s="73"/>
      <c r="B124" s="76"/>
      <c r="C124" s="23" t="s">
        <v>60</v>
      </c>
      <c r="D124" s="45"/>
      <c r="E124" s="7"/>
      <c r="F124" s="7"/>
      <c r="G124" s="67"/>
      <c r="H124" s="67"/>
      <c r="I124" s="67"/>
      <c r="J124" s="67"/>
      <c r="K124" s="67">
        <v>13</v>
      </c>
      <c r="L124" s="7"/>
      <c r="M124" s="7"/>
      <c r="N124" s="7"/>
      <c r="O124" s="7"/>
      <c r="P124" s="7"/>
      <c r="Q124" s="7" t="s">
        <v>141</v>
      </c>
    </row>
    <row r="125" spans="1:17" s="23" customFormat="1" ht="15" customHeight="1">
      <c r="A125" s="74"/>
      <c r="B125" s="77"/>
      <c r="C125" s="28" t="s">
        <v>57</v>
      </c>
      <c r="D125" s="22">
        <v>5</v>
      </c>
      <c r="E125" s="22">
        <f aca="true" t="shared" si="13" ref="E125:K125">SUM(E117:E124)</f>
        <v>12</v>
      </c>
      <c r="F125" s="22">
        <f t="shared" si="13"/>
        <v>0</v>
      </c>
      <c r="G125" s="22">
        <f t="shared" si="13"/>
        <v>58</v>
      </c>
      <c r="H125" s="22">
        <f t="shared" si="13"/>
        <v>0</v>
      </c>
      <c r="I125" s="22">
        <f t="shared" si="13"/>
        <v>13</v>
      </c>
      <c r="J125" s="22">
        <f t="shared" si="13"/>
        <v>0</v>
      </c>
      <c r="K125" s="22">
        <f t="shared" si="13"/>
        <v>13</v>
      </c>
      <c r="L125" s="29"/>
      <c r="M125" s="29"/>
      <c r="N125" s="29"/>
      <c r="O125" s="29"/>
      <c r="P125" s="29"/>
      <c r="Q125" s="29"/>
    </row>
    <row r="126" spans="1:17" s="23" customFormat="1" ht="36">
      <c r="A126" s="88">
        <v>15</v>
      </c>
      <c r="B126" s="75" t="s">
        <v>125</v>
      </c>
      <c r="C126" s="41" t="s">
        <v>174</v>
      </c>
      <c r="D126" s="46" t="s">
        <v>118</v>
      </c>
      <c r="E126" s="43"/>
      <c r="F126" s="43"/>
      <c r="G126" s="43"/>
      <c r="H126" s="43"/>
      <c r="I126" s="43"/>
      <c r="J126" s="43"/>
      <c r="K126" s="43"/>
      <c r="L126" s="7"/>
      <c r="M126" s="7"/>
      <c r="N126" s="7"/>
      <c r="O126" s="7"/>
      <c r="P126" s="7"/>
      <c r="Q126" s="7"/>
    </row>
    <row r="127" spans="1:17" s="23" customFormat="1" ht="15" customHeight="1">
      <c r="A127" s="89"/>
      <c r="B127" s="77"/>
      <c r="C127" s="28" t="s">
        <v>57</v>
      </c>
      <c r="D127" s="44"/>
      <c r="E127" s="22"/>
      <c r="F127" s="22"/>
      <c r="G127" s="22"/>
      <c r="H127" s="22"/>
      <c r="I127" s="22"/>
      <c r="J127" s="22"/>
      <c r="K127" s="22"/>
      <c r="L127" s="29"/>
      <c r="M127" s="29"/>
      <c r="N127" s="29"/>
      <c r="O127" s="29"/>
      <c r="P127" s="29"/>
      <c r="Q127" s="29"/>
    </row>
    <row r="128" spans="1:17" s="23" customFormat="1" ht="27" customHeight="1">
      <c r="A128" s="72">
        <v>16</v>
      </c>
      <c r="B128" s="75" t="s">
        <v>47</v>
      </c>
      <c r="C128" s="19" t="s">
        <v>175</v>
      </c>
      <c r="D128" s="69" t="s">
        <v>118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23" customFormat="1" ht="27" customHeight="1">
      <c r="A129" s="73"/>
      <c r="B129" s="77"/>
      <c r="C129" s="24" t="s">
        <v>119</v>
      </c>
      <c r="D129" s="7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s="23" customFormat="1" ht="36" customHeight="1">
      <c r="A130" s="73"/>
      <c r="B130" s="18" t="s">
        <v>48</v>
      </c>
      <c r="C130" s="24" t="s">
        <v>124</v>
      </c>
      <c r="D130" s="70"/>
      <c r="E130" s="21"/>
      <c r="F130" s="21"/>
      <c r="G130" s="21"/>
      <c r="H130" s="21"/>
      <c r="I130" s="21"/>
      <c r="J130" s="21"/>
      <c r="K130" s="21"/>
      <c r="L130" s="21"/>
      <c r="M130" s="27"/>
      <c r="N130" s="21"/>
      <c r="O130" s="27"/>
      <c r="P130" s="21"/>
      <c r="Q130" s="21"/>
    </row>
    <row r="131" spans="1:17" s="23" customFormat="1" ht="15" customHeight="1">
      <c r="A131" s="21"/>
      <c r="B131" s="37"/>
      <c r="C131" s="28" t="s">
        <v>57</v>
      </c>
      <c r="D131" s="22"/>
      <c r="E131" s="22">
        <f aca="true" t="shared" si="14" ref="E131:K131">SUM(E128:E130)</f>
        <v>0</v>
      </c>
      <c r="F131" s="22">
        <f t="shared" si="14"/>
        <v>0</v>
      </c>
      <c r="G131" s="22">
        <f t="shared" si="14"/>
        <v>0</v>
      </c>
      <c r="H131" s="22">
        <f t="shared" si="14"/>
        <v>0</v>
      </c>
      <c r="I131" s="22">
        <f t="shared" si="14"/>
        <v>0</v>
      </c>
      <c r="J131" s="22">
        <f t="shared" si="14"/>
        <v>0</v>
      </c>
      <c r="K131" s="22">
        <f t="shared" si="14"/>
        <v>0</v>
      </c>
      <c r="L131" s="29"/>
      <c r="M131" s="29"/>
      <c r="N131" s="29"/>
      <c r="O131" s="29"/>
      <c r="P131" s="29"/>
      <c r="Q131" s="29"/>
    </row>
    <row r="132" spans="1:17" s="23" customFormat="1" ht="28.5" customHeight="1">
      <c r="A132" s="79">
        <v>17</v>
      </c>
      <c r="B132" s="86" t="s">
        <v>36</v>
      </c>
      <c r="C132" s="19" t="s">
        <v>176</v>
      </c>
      <c r="D132" s="85" t="s">
        <v>118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s="23" customFormat="1" ht="33.75" customHeight="1">
      <c r="A133" s="79"/>
      <c r="B133" s="86"/>
      <c r="C133" s="24" t="s">
        <v>62</v>
      </c>
      <c r="D133" s="85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s="23" customFormat="1" ht="15" customHeight="1">
      <c r="A134" s="37"/>
      <c r="B134" s="37"/>
      <c r="C134" s="28" t="s">
        <v>57</v>
      </c>
      <c r="D134" s="22"/>
      <c r="E134" s="22">
        <f aca="true" t="shared" si="15" ref="E134:K134">SUM(E132:E133)</f>
        <v>0</v>
      </c>
      <c r="F134" s="22">
        <f t="shared" si="15"/>
        <v>0</v>
      </c>
      <c r="G134" s="22">
        <f t="shared" si="15"/>
        <v>0</v>
      </c>
      <c r="H134" s="22">
        <f t="shared" si="15"/>
        <v>0</v>
      </c>
      <c r="I134" s="22">
        <f t="shared" si="15"/>
        <v>0</v>
      </c>
      <c r="J134" s="22">
        <f t="shared" si="15"/>
        <v>0</v>
      </c>
      <c r="K134" s="22">
        <f t="shared" si="15"/>
        <v>0</v>
      </c>
      <c r="L134" s="22"/>
      <c r="M134" s="22"/>
      <c r="N134" s="22"/>
      <c r="O134" s="22"/>
      <c r="P134" s="22"/>
      <c r="Q134" s="22"/>
    </row>
    <row r="135" spans="1:17" s="23" customFormat="1" ht="33.75" customHeight="1">
      <c r="A135" s="72">
        <v>18</v>
      </c>
      <c r="B135" s="103" t="s">
        <v>54</v>
      </c>
      <c r="C135" s="19" t="s">
        <v>177</v>
      </c>
      <c r="D135" s="69" t="s">
        <v>51</v>
      </c>
      <c r="E135" s="67"/>
      <c r="F135" s="67"/>
      <c r="G135" s="67"/>
      <c r="H135" s="67"/>
      <c r="I135" s="67">
        <v>4</v>
      </c>
      <c r="J135" s="67">
        <v>5</v>
      </c>
      <c r="K135" s="7">
        <v>2</v>
      </c>
      <c r="L135" s="7" t="s">
        <v>104</v>
      </c>
      <c r="M135" s="7"/>
      <c r="N135" s="7"/>
      <c r="P135" s="7"/>
      <c r="Q135" s="7"/>
    </row>
    <row r="136" spans="1:17" s="23" customFormat="1" ht="28.5" customHeight="1">
      <c r="A136" s="73"/>
      <c r="B136" s="104"/>
      <c r="C136" s="24" t="s">
        <v>243</v>
      </c>
      <c r="D136" s="70"/>
      <c r="E136" s="67">
        <v>24</v>
      </c>
      <c r="F136" s="67">
        <v>1</v>
      </c>
      <c r="G136" s="67"/>
      <c r="H136" s="67"/>
      <c r="I136" s="67"/>
      <c r="J136" s="67"/>
      <c r="K136" s="7"/>
      <c r="L136" s="7"/>
      <c r="M136" s="7"/>
      <c r="N136" s="7" t="s">
        <v>181</v>
      </c>
      <c r="O136" s="7"/>
      <c r="P136" s="7"/>
      <c r="Q136" s="7"/>
    </row>
    <row r="137" spans="1:17" s="23" customFormat="1" ht="28.5" customHeight="1">
      <c r="A137" s="73"/>
      <c r="B137" s="105"/>
      <c r="C137" s="24" t="s">
        <v>92</v>
      </c>
      <c r="D137" s="70"/>
      <c r="E137" s="67"/>
      <c r="F137" s="67">
        <v>8</v>
      </c>
      <c r="G137" s="67"/>
      <c r="H137" s="67">
        <v>10</v>
      </c>
      <c r="I137" s="67"/>
      <c r="J137" s="67"/>
      <c r="K137" s="7"/>
      <c r="L137" s="7"/>
      <c r="M137" s="7" t="s">
        <v>182</v>
      </c>
      <c r="N137" s="7"/>
      <c r="O137" s="7"/>
      <c r="P137" s="7"/>
      <c r="Q137" s="7"/>
    </row>
    <row r="138" spans="1:17" s="23" customFormat="1" ht="37.5" customHeight="1">
      <c r="A138" s="73"/>
      <c r="B138" s="32" t="s">
        <v>55</v>
      </c>
      <c r="C138" s="24" t="s">
        <v>33</v>
      </c>
      <c r="D138" s="70"/>
      <c r="E138" s="7">
        <v>11</v>
      </c>
      <c r="F138" s="7">
        <v>3</v>
      </c>
      <c r="G138" s="7">
        <v>2</v>
      </c>
      <c r="H138" s="7">
        <v>1</v>
      </c>
      <c r="I138" s="7"/>
      <c r="J138" s="7"/>
      <c r="K138" s="7"/>
      <c r="L138" s="7"/>
      <c r="M138" s="7"/>
      <c r="N138" s="7"/>
      <c r="O138" s="39"/>
      <c r="P138" s="7" t="s">
        <v>94</v>
      </c>
      <c r="Q138" s="7"/>
    </row>
    <row r="139" spans="1:17" s="23" customFormat="1" ht="45" customHeight="1">
      <c r="A139" s="73"/>
      <c r="B139" s="75" t="s">
        <v>56</v>
      </c>
      <c r="C139" s="24" t="s">
        <v>32</v>
      </c>
      <c r="D139" s="70"/>
      <c r="E139" s="39">
        <v>7</v>
      </c>
      <c r="F139" s="39">
        <v>5</v>
      </c>
      <c r="G139" s="39">
        <v>2</v>
      </c>
      <c r="H139" s="39"/>
      <c r="I139" s="39"/>
      <c r="J139" s="39"/>
      <c r="K139" s="39"/>
      <c r="L139" s="7" t="s">
        <v>68</v>
      </c>
      <c r="M139" s="39"/>
      <c r="N139" s="7"/>
      <c r="O139" s="7"/>
      <c r="P139" s="7"/>
      <c r="Q139" s="7"/>
    </row>
    <row r="140" spans="1:17" s="23" customFormat="1" ht="51.75" customHeight="1">
      <c r="A140" s="73"/>
      <c r="B140" s="76"/>
      <c r="C140" s="64" t="s">
        <v>236</v>
      </c>
      <c r="D140" s="70"/>
      <c r="E140" s="39"/>
      <c r="F140" s="39"/>
      <c r="G140" s="39"/>
      <c r="H140" s="39"/>
      <c r="I140" s="39"/>
      <c r="J140" s="39"/>
      <c r="K140" s="39"/>
      <c r="L140" s="7"/>
      <c r="M140" s="39"/>
      <c r="N140" s="7"/>
      <c r="O140" s="96" t="s">
        <v>230</v>
      </c>
      <c r="P140" s="98"/>
      <c r="Q140" s="7"/>
    </row>
    <row r="141" spans="1:17" s="23" customFormat="1" ht="28.5" customHeight="1">
      <c r="A141" s="74"/>
      <c r="B141" s="25"/>
      <c r="C141" s="26" t="s">
        <v>191</v>
      </c>
      <c r="D141" s="71"/>
      <c r="E141" s="39"/>
      <c r="F141" s="39"/>
      <c r="G141" s="39"/>
      <c r="H141" s="39"/>
      <c r="I141" s="39"/>
      <c r="J141" s="39"/>
      <c r="K141" s="39"/>
      <c r="L141" s="39"/>
      <c r="M141" s="39"/>
      <c r="N141" s="7"/>
      <c r="O141" s="7"/>
      <c r="P141" s="7"/>
      <c r="Q141" s="7"/>
    </row>
    <row r="142" spans="1:17" s="23" customFormat="1" ht="15" customHeight="1">
      <c r="A142" s="37"/>
      <c r="B142" s="37"/>
      <c r="C142" s="28" t="s">
        <v>57</v>
      </c>
      <c r="D142" s="22">
        <v>3</v>
      </c>
      <c r="E142" s="22">
        <f aca="true" t="shared" si="16" ref="E142:J142">SUM(E135:E139)</f>
        <v>42</v>
      </c>
      <c r="F142" s="22">
        <f t="shared" si="16"/>
        <v>17</v>
      </c>
      <c r="G142" s="22">
        <f t="shared" si="16"/>
        <v>4</v>
      </c>
      <c r="H142" s="22">
        <f t="shared" si="16"/>
        <v>11</v>
      </c>
      <c r="I142" s="22">
        <f t="shared" si="16"/>
        <v>4</v>
      </c>
      <c r="J142" s="22">
        <f t="shared" si="16"/>
        <v>5</v>
      </c>
      <c r="K142" s="22">
        <f>SUM(K135:K141)</f>
        <v>2</v>
      </c>
      <c r="L142" s="22"/>
      <c r="M142" s="22"/>
      <c r="N142" s="22"/>
      <c r="O142" s="22"/>
      <c r="P142" s="22"/>
      <c r="Q142" s="22"/>
    </row>
    <row r="143" spans="1:17" s="23" customFormat="1" ht="28.5" customHeight="1">
      <c r="A143" s="73">
        <v>19</v>
      </c>
      <c r="B143" s="75" t="s">
        <v>54</v>
      </c>
      <c r="C143" s="24" t="s">
        <v>92</v>
      </c>
      <c r="D143" s="70" t="s">
        <v>118</v>
      </c>
      <c r="E143" s="7"/>
      <c r="F143" s="7"/>
      <c r="G143" s="43"/>
      <c r="H143" s="43"/>
      <c r="I143" s="43"/>
      <c r="J143" s="43"/>
      <c r="K143" s="43"/>
      <c r="L143" s="7"/>
      <c r="M143" s="43"/>
      <c r="N143" s="43"/>
      <c r="O143" s="43"/>
      <c r="P143" s="43"/>
      <c r="Q143" s="43"/>
    </row>
    <row r="144" spans="1:17" s="23" customFormat="1" ht="36">
      <c r="A144" s="73"/>
      <c r="B144" s="76"/>
      <c r="C144" s="31" t="s">
        <v>244</v>
      </c>
      <c r="D144" s="70"/>
      <c r="E144" s="21"/>
      <c r="F144" s="21"/>
      <c r="G144" s="21"/>
      <c r="H144" s="21"/>
      <c r="I144" s="21"/>
      <c r="J144" s="21"/>
      <c r="K144" s="21"/>
      <c r="L144" s="37"/>
      <c r="M144" s="21"/>
      <c r="N144" s="21"/>
      <c r="O144" s="21"/>
      <c r="P144" s="21"/>
      <c r="Q144" s="37"/>
    </row>
    <row r="145" spans="1:17" s="23" customFormat="1" ht="28.5" customHeight="1">
      <c r="A145" s="73"/>
      <c r="B145" s="77"/>
      <c r="C145" s="31" t="s">
        <v>243</v>
      </c>
      <c r="D145" s="70"/>
      <c r="E145" s="21"/>
      <c r="F145" s="21"/>
      <c r="G145" s="21"/>
      <c r="H145" s="21"/>
      <c r="I145" s="21"/>
      <c r="J145" s="21"/>
      <c r="K145" s="21"/>
      <c r="L145" s="37"/>
      <c r="M145" s="21"/>
      <c r="N145" s="21"/>
      <c r="O145" s="21"/>
      <c r="P145" s="21"/>
      <c r="Q145" s="37"/>
    </row>
    <row r="146" spans="1:17" s="23" customFormat="1" ht="36">
      <c r="A146" s="73"/>
      <c r="B146" s="75" t="s">
        <v>56</v>
      </c>
      <c r="C146" s="24" t="s">
        <v>88</v>
      </c>
      <c r="D146" s="7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s="23" customFormat="1" ht="48">
      <c r="A147" s="73"/>
      <c r="B147" s="77"/>
      <c r="C147" s="19" t="s">
        <v>178</v>
      </c>
      <c r="D147" s="7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23" customFormat="1" ht="15" customHeight="1">
      <c r="A148" s="21"/>
      <c r="B148" s="37"/>
      <c r="C148" s="28" t="s">
        <v>57</v>
      </c>
      <c r="D148" s="22"/>
      <c r="E148" s="47">
        <f aca="true" t="shared" si="17" ref="E148:K148">SUM(E143:E147)</f>
        <v>0</v>
      </c>
      <c r="F148" s="47">
        <f t="shared" si="17"/>
        <v>0</v>
      </c>
      <c r="G148" s="47">
        <f t="shared" si="17"/>
        <v>0</v>
      </c>
      <c r="H148" s="47">
        <f t="shared" si="17"/>
        <v>0</v>
      </c>
      <c r="I148" s="47">
        <f t="shared" si="17"/>
        <v>0</v>
      </c>
      <c r="J148" s="47">
        <f t="shared" si="17"/>
        <v>0</v>
      </c>
      <c r="K148" s="48">
        <f t="shared" si="17"/>
        <v>0</v>
      </c>
      <c r="L148" s="29"/>
      <c r="M148" s="29"/>
      <c r="N148" s="29"/>
      <c r="O148" s="29"/>
      <c r="P148" s="29"/>
      <c r="Q148" s="29"/>
    </row>
    <row r="149" spans="1:17" s="49" customFormat="1" ht="36">
      <c r="A149" s="72">
        <v>20</v>
      </c>
      <c r="B149" s="110" t="s">
        <v>49</v>
      </c>
      <c r="C149" s="31" t="s">
        <v>179</v>
      </c>
      <c r="D149" s="80" t="s">
        <v>52</v>
      </c>
      <c r="E149" s="7">
        <v>21</v>
      </c>
      <c r="F149" s="7"/>
      <c r="G149" s="7"/>
      <c r="H149" s="7"/>
      <c r="I149" s="7"/>
      <c r="J149" s="7"/>
      <c r="K149" s="7"/>
      <c r="L149" s="39"/>
      <c r="M149" s="38"/>
      <c r="N149" s="38"/>
      <c r="O149" s="38"/>
      <c r="P149" s="38" t="s">
        <v>136</v>
      </c>
      <c r="Q149" s="7"/>
    </row>
    <row r="150" spans="1:17" s="49" customFormat="1" ht="24">
      <c r="A150" s="73"/>
      <c r="B150" s="110"/>
      <c r="C150" s="31" t="s">
        <v>21</v>
      </c>
      <c r="D150" s="81"/>
      <c r="E150" s="7"/>
      <c r="F150" s="7">
        <v>10</v>
      </c>
      <c r="G150" s="7"/>
      <c r="H150" s="7"/>
      <c r="I150" s="7"/>
      <c r="J150" s="7"/>
      <c r="K150" s="7"/>
      <c r="L150" s="39"/>
      <c r="M150" s="38"/>
      <c r="N150" s="38"/>
      <c r="O150" s="7" t="s">
        <v>109</v>
      </c>
      <c r="P150" s="7"/>
      <c r="Q150" s="7"/>
    </row>
    <row r="151" spans="1:17" s="49" customFormat="1" ht="24">
      <c r="A151" s="73"/>
      <c r="B151" s="110"/>
      <c r="C151" s="31" t="s">
        <v>21</v>
      </c>
      <c r="D151" s="81"/>
      <c r="E151" s="7"/>
      <c r="F151" s="7"/>
      <c r="G151" s="7">
        <v>13</v>
      </c>
      <c r="H151" s="7"/>
      <c r="I151" s="7"/>
      <c r="J151" s="7"/>
      <c r="K151" s="7"/>
      <c r="L151" s="38"/>
      <c r="M151" s="7"/>
      <c r="N151" s="7" t="s">
        <v>109</v>
      </c>
      <c r="O151" s="38"/>
      <c r="P151" s="39"/>
      <c r="Q151" s="7"/>
    </row>
    <row r="152" spans="1:17" s="49" customFormat="1" ht="24">
      <c r="A152" s="73"/>
      <c r="B152" s="110"/>
      <c r="C152" s="31" t="s">
        <v>21</v>
      </c>
      <c r="D152" s="81"/>
      <c r="E152" s="7"/>
      <c r="F152" s="7"/>
      <c r="G152" s="7"/>
      <c r="H152" s="7">
        <v>10</v>
      </c>
      <c r="I152" s="7"/>
      <c r="J152" s="7"/>
      <c r="K152" s="7"/>
      <c r="L152" s="7"/>
      <c r="M152" s="7"/>
      <c r="N152" s="7" t="s">
        <v>109</v>
      </c>
      <c r="O152" s="38"/>
      <c r="P152" s="7" t="s">
        <v>137</v>
      </c>
      <c r="Q152" s="7"/>
    </row>
    <row r="153" spans="1:17" s="49" customFormat="1" ht="24">
      <c r="A153" s="73"/>
      <c r="B153" s="110"/>
      <c r="C153" s="31" t="s">
        <v>21</v>
      </c>
      <c r="D153" s="81"/>
      <c r="E153" s="7"/>
      <c r="F153" s="7"/>
      <c r="G153" s="7"/>
      <c r="H153" s="7"/>
      <c r="I153" s="7">
        <v>6</v>
      </c>
      <c r="J153" s="7">
        <v>4</v>
      </c>
      <c r="K153" s="7">
        <v>4</v>
      </c>
      <c r="L153" s="7" t="s">
        <v>109</v>
      </c>
      <c r="M153" s="7"/>
      <c r="N153" s="38"/>
      <c r="O153" s="7"/>
      <c r="P153" s="38"/>
      <c r="Q153" s="7"/>
    </row>
    <row r="154" spans="1:17" s="49" customFormat="1" ht="39" customHeight="1">
      <c r="A154" s="73"/>
      <c r="B154" s="50" t="s">
        <v>83</v>
      </c>
      <c r="C154" s="31" t="s">
        <v>154</v>
      </c>
      <c r="D154" s="81"/>
      <c r="E154" s="7">
        <v>3</v>
      </c>
      <c r="F154" s="7">
        <v>12</v>
      </c>
      <c r="G154" s="7">
        <v>3</v>
      </c>
      <c r="H154" s="7"/>
      <c r="I154" s="7"/>
      <c r="J154" s="7"/>
      <c r="K154" s="7"/>
      <c r="L154" s="7"/>
      <c r="M154" s="38" t="s">
        <v>138</v>
      </c>
      <c r="N154" s="7"/>
      <c r="O154" s="38"/>
      <c r="P154" s="7"/>
      <c r="Q154" s="7"/>
    </row>
    <row r="155" spans="1:17" s="49" customFormat="1" ht="15" customHeight="1">
      <c r="A155" s="21"/>
      <c r="B155" s="21"/>
      <c r="C155" s="28" t="s">
        <v>57</v>
      </c>
      <c r="D155" s="22">
        <v>2</v>
      </c>
      <c r="E155" s="22">
        <f aca="true" t="shared" si="18" ref="E155:K155">SUM(E149:E154)</f>
        <v>24</v>
      </c>
      <c r="F155" s="22">
        <f t="shared" si="18"/>
        <v>22</v>
      </c>
      <c r="G155" s="22">
        <f t="shared" si="18"/>
        <v>16</v>
      </c>
      <c r="H155" s="22">
        <f t="shared" si="18"/>
        <v>10</v>
      </c>
      <c r="I155" s="22">
        <f t="shared" si="18"/>
        <v>6</v>
      </c>
      <c r="J155" s="22">
        <f t="shared" si="18"/>
        <v>4</v>
      </c>
      <c r="K155" s="22">
        <f t="shared" si="18"/>
        <v>4</v>
      </c>
      <c r="L155" s="29"/>
      <c r="M155" s="51"/>
      <c r="N155" s="29"/>
      <c r="O155" s="51"/>
      <c r="P155" s="29"/>
      <c r="Q155" s="29"/>
    </row>
    <row r="156" spans="1:17" s="49" customFormat="1" ht="24">
      <c r="A156" s="72">
        <v>21</v>
      </c>
      <c r="B156" s="103" t="s">
        <v>93</v>
      </c>
      <c r="C156" s="41" t="s">
        <v>9</v>
      </c>
      <c r="D156" s="80" t="s">
        <v>85</v>
      </c>
      <c r="E156" s="7">
        <v>10</v>
      </c>
      <c r="F156" s="7">
        <v>1</v>
      </c>
      <c r="G156" s="7"/>
      <c r="H156" s="7"/>
      <c r="I156" s="7"/>
      <c r="J156" s="7"/>
      <c r="K156" s="7"/>
      <c r="L156" s="52"/>
      <c r="M156" s="7" t="s">
        <v>15</v>
      </c>
      <c r="N156" s="7"/>
      <c r="O156" s="38"/>
      <c r="P156" s="7"/>
      <c r="Q156" s="7"/>
    </row>
    <row r="157" spans="1:17" s="49" customFormat="1" ht="24">
      <c r="A157" s="73"/>
      <c r="B157" s="104"/>
      <c r="C157" s="31" t="s">
        <v>60</v>
      </c>
      <c r="D157" s="81"/>
      <c r="E157" s="7"/>
      <c r="F157" s="7"/>
      <c r="G157" s="7"/>
      <c r="H157" s="7"/>
      <c r="I157" s="7">
        <v>2</v>
      </c>
      <c r="J157" s="7">
        <v>5</v>
      </c>
      <c r="K157" s="7">
        <v>4</v>
      </c>
      <c r="L157" s="52"/>
      <c r="M157" s="7" t="s">
        <v>70</v>
      </c>
      <c r="N157" s="7"/>
      <c r="O157" s="38"/>
      <c r="P157" s="7"/>
      <c r="Q157" s="7"/>
    </row>
    <row r="158" spans="1:17" s="49" customFormat="1" ht="24">
      <c r="A158" s="73"/>
      <c r="B158" s="104"/>
      <c r="C158" s="31" t="s">
        <v>60</v>
      </c>
      <c r="D158" s="81"/>
      <c r="E158" s="7">
        <v>1</v>
      </c>
      <c r="F158" s="7">
        <v>7</v>
      </c>
      <c r="G158" s="7">
        <v>2</v>
      </c>
      <c r="H158" s="7"/>
      <c r="I158" s="7"/>
      <c r="J158" s="7"/>
      <c r="K158" s="7"/>
      <c r="L158" s="7"/>
      <c r="M158" s="38"/>
      <c r="N158" s="38" t="s">
        <v>22</v>
      </c>
      <c r="O158" s="38"/>
      <c r="P158" s="7"/>
      <c r="Q158" s="7"/>
    </row>
    <row r="159" spans="1:17" s="49" customFormat="1" ht="24">
      <c r="A159" s="73"/>
      <c r="B159" s="104"/>
      <c r="C159" s="31" t="s">
        <v>60</v>
      </c>
      <c r="D159" s="81"/>
      <c r="E159" s="7">
        <v>3</v>
      </c>
      <c r="F159" s="7">
        <v>4</v>
      </c>
      <c r="G159" s="7">
        <v>3</v>
      </c>
      <c r="H159" s="7"/>
      <c r="I159" s="7"/>
      <c r="J159" s="7"/>
      <c r="K159" s="7"/>
      <c r="L159" s="7"/>
      <c r="N159" s="38" t="s">
        <v>59</v>
      </c>
      <c r="O159" s="38"/>
      <c r="P159" s="7"/>
      <c r="Q159" s="7"/>
    </row>
    <row r="160" spans="1:17" s="49" customFormat="1" ht="24">
      <c r="A160" s="73"/>
      <c r="B160" s="104"/>
      <c r="C160" s="31" t="s">
        <v>60</v>
      </c>
      <c r="D160" s="81"/>
      <c r="E160" s="7">
        <v>9</v>
      </c>
      <c r="F160" s="7">
        <v>1</v>
      </c>
      <c r="G160" s="7"/>
      <c r="H160" s="7"/>
      <c r="I160" s="7"/>
      <c r="J160" s="7"/>
      <c r="K160" s="7"/>
      <c r="L160" s="7"/>
      <c r="M160" s="38"/>
      <c r="N160" s="52"/>
      <c r="O160" s="7" t="s">
        <v>22</v>
      </c>
      <c r="P160" s="7"/>
      <c r="Q160" s="7"/>
    </row>
    <row r="161" spans="1:17" s="49" customFormat="1" ht="24">
      <c r="A161" s="73"/>
      <c r="B161" s="104"/>
      <c r="C161" s="31" t="s">
        <v>60</v>
      </c>
      <c r="D161" s="81"/>
      <c r="E161" s="7">
        <v>2</v>
      </c>
      <c r="F161" s="7">
        <v>2</v>
      </c>
      <c r="G161" s="7">
        <v>4</v>
      </c>
      <c r="H161" s="7">
        <v>2</v>
      </c>
      <c r="I161" s="7"/>
      <c r="J161" s="7"/>
      <c r="K161" s="7"/>
      <c r="L161" s="7"/>
      <c r="M161" s="38"/>
      <c r="N161" s="52"/>
      <c r="O161" s="7" t="s">
        <v>59</v>
      </c>
      <c r="P161" s="7"/>
      <c r="Q161" s="7"/>
    </row>
    <row r="162" spans="1:17" s="49" customFormat="1" ht="24">
      <c r="A162" s="73"/>
      <c r="B162" s="104"/>
      <c r="C162" s="31" t="s">
        <v>60</v>
      </c>
      <c r="D162" s="81"/>
      <c r="E162" s="7"/>
      <c r="F162" s="7"/>
      <c r="G162" s="7">
        <v>2</v>
      </c>
      <c r="H162" s="7">
        <v>7</v>
      </c>
      <c r="I162" s="7">
        <v>1</v>
      </c>
      <c r="J162" s="7"/>
      <c r="K162" s="7"/>
      <c r="L162" s="7"/>
      <c r="M162" s="38"/>
      <c r="N162" s="52"/>
      <c r="O162" s="7"/>
      <c r="P162" s="7" t="s">
        <v>70</v>
      </c>
      <c r="Q162" s="7"/>
    </row>
    <row r="163" spans="1:17" s="49" customFormat="1" ht="36">
      <c r="A163" s="73"/>
      <c r="B163" s="104"/>
      <c r="C163" s="31" t="s">
        <v>26</v>
      </c>
      <c r="D163" s="81"/>
      <c r="E163" s="7"/>
      <c r="F163" s="67">
        <v>5</v>
      </c>
      <c r="G163" s="67">
        <v>3</v>
      </c>
      <c r="H163" s="67"/>
      <c r="I163" s="67">
        <v>1</v>
      </c>
      <c r="J163" s="67">
        <v>2</v>
      </c>
      <c r="K163" s="67">
        <v>1</v>
      </c>
      <c r="L163" s="7"/>
      <c r="M163" s="38"/>
      <c r="N163" s="7"/>
      <c r="O163" s="38" t="s">
        <v>139</v>
      </c>
      <c r="P163" s="7"/>
      <c r="Q163" s="7"/>
    </row>
    <row r="164" spans="1:17" s="49" customFormat="1" ht="15" customHeight="1">
      <c r="A164" s="21"/>
      <c r="B164" s="21"/>
      <c r="C164" s="28" t="s">
        <v>57</v>
      </c>
      <c r="D164" s="22">
        <v>2</v>
      </c>
      <c r="E164" s="22">
        <f aca="true" t="shared" si="19" ref="E164:K164">SUM(E156:E163)</f>
        <v>25</v>
      </c>
      <c r="F164" s="22">
        <f t="shared" si="19"/>
        <v>20</v>
      </c>
      <c r="G164" s="22">
        <f t="shared" si="19"/>
        <v>14</v>
      </c>
      <c r="H164" s="22">
        <f t="shared" si="19"/>
        <v>9</v>
      </c>
      <c r="I164" s="22">
        <f t="shared" si="19"/>
        <v>4</v>
      </c>
      <c r="J164" s="22">
        <f t="shared" si="19"/>
        <v>7</v>
      </c>
      <c r="K164" s="22">
        <f t="shared" si="19"/>
        <v>5</v>
      </c>
      <c r="L164" s="29"/>
      <c r="M164" s="51"/>
      <c r="N164" s="29"/>
      <c r="O164" s="51"/>
      <c r="P164" s="29"/>
      <c r="Q164" s="29"/>
    </row>
    <row r="165" spans="1:17" s="49" customFormat="1" ht="24">
      <c r="A165" s="72">
        <v>22</v>
      </c>
      <c r="B165" s="75" t="s">
        <v>63</v>
      </c>
      <c r="C165" s="41" t="s">
        <v>9</v>
      </c>
      <c r="D165" s="80" t="s">
        <v>86</v>
      </c>
      <c r="E165" s="7">
        <v>2</v>
      </c>
      <c r="F165" s="7">
        <v>8</v>
      </c>
      <c r="G165" s="7"/>
      <c r="H165" s="7"/>
      <c r="I165" s="7"/>
      <c r="J165" s="7"/>
      <c r="K165" s="7"/>
      <c r="L165" s="52"/>
      <c r="M165" s="7" t="s">
        <v>15</v>
      </c>
      <c r="N165" s="7"/>
      <c r="O165" s="38"/>
      <c r="P165" s="7"/>
      <c r="Q165" s="7"/>
    </row>
    <row r="166" spans="1:17" s="49" customFormat="1" ht="24">
      <c r="A166" s="73"/>
      <c r="B166" s="76"/>
      <c r="C166" s="31" t="s">
        <v>60</v>
      </c>
      <c r="D166" s="81"/>
      <c r="E166" s="7"/>
      <c r="F166" s="7"/>
      <c r="G166" s="7">
        <v>12</v>
      </c>
      <c r="H166" s="7">
        <v>5</v>
      </c>
      <c r="I166" s="7"/>
      <c r="J166" s="7"/>
      <c r="K166" s="7"/>
      <c r="L166" s="52"/>
      <c r="M166" s="38"/>
      <c r="N166" s="7" t="s">
        <v>70</v>
      </c>
      <c r="O166" s="38"/>
      <c r="P166" s="7"/>
      <c r="Q166" s="7"/>
    </row>
    <row r="167" spans="1:17" s="49" customFormat="1" ht="24">
      <c r="A167" s="73"/>
      <c r="B167" s="76"/>
      <c r="C167" s="31" t="s">
        <v>60</v>
      </c>
      <c r="D167" s="81"/>
      <c r="E167" s="7">
        <v>7</v>
      </c>
      <c r="F167" s="7">
        <v>3</v>
      </c>
      <c r="G167" s="7"/>
      <c r="H167" s="7"/>
      <c r="I167" s="7"/>
      <c r="J167" s="7"/>
      <c r="K167" s="7"/>
      <c r="L167" s="7"/>
      <c r="M167" s="38"/>
      <c r="N167" s="7" t="s">
        <v>15</v>
      </c>
      <c r="O167" s="38"/>
      <c r="P167" s="7"/>
      <c r="Q167" s="7"/>
    </row>
    <row r="168" spans="1:17" s="49" customFormat="1" ht="24">
      <c r="A168" s="73"/>
      <c r="B168" s="76"/>
      <c r="C168" s="31" t="s">
        <v>60</v>
      </c>
      <c r="D168" s="81"/>
      <c r="E168" s="7">
        <v>3</v>
      </c>
      <c r="F168" s="7">
        <v>8</v>
      </c>
      <c r="G168" s="7"/>
      <c r="H168" s="7"/>
      <c r="I168" s="7"/>
      <c r="J168" s="7"/>
      <c r="K168" s="7"/>
      <c r="L168" s="7"/>
      <c r="M168" s="52"/>
      <c r="N168" s="7"/>
      <c r="O168" s="38" t="s">
        <v>23</v>
      </c>
      <c r="P168" s="7"/>
      <c r="Q168" s="7"/>
    </row>
    <row r="169" spans="1:17" s="49" customFormat="1" ht="24">
      <c r="A169" s="73"/>
      <c r="B169" s="76"/>
      <c r="C169" s="31" t="s">
        <v>60</v>
      </c>
      <c r="D169" s="81"/>
      <c r="E169" s="7"/>
      <c r="F169" s="7"/>
      <c r="G169" s="7"/>
      <c r="H169" s="7"/>
      <c r="I169" s="7">
        <v>11</v>
      </c>
      <c r="J169" s="7">
        <v>5</v>
      </c>
      <c r="K169" s="7"/>
      <c r="L169" s="7"/>
      <c r="M169" s="52"/>
      <c r="N169" s="7"/>
      <c r="O169" s="38" t="s">
        <v>89</v>
      </c>
      <c r="P169" s="7"/>
      <c r="Q169" s="7"/>
    </row>
    <row r="170" spans="1:17" s="49" customFormat="1" ht="36">
      <c r="A170" s="73"/>
      <c r="B170" s="76"/>
      <c r="C170" s="31" t="s">
        <v>96</v>
      </c>
      <c r="D170" s="81"/>
      <c r="E170" s="7">
        <v>2</v>
      </c>
      <c r="F170" s="7">
        <v>8</v>
      </c>
      <c r="G170" s="7"/>
      <c r="H170" s="7"/>
      <c r="I170" s="7"/>
      <c r="J170" s="7"/>
      <c r="K170" s="7"/>
      <c r="L170" s="38" t="s">
        <v>146</v>
      </c>
      <c r="M170" s="38"/>
      <c r="N170" s="7"/>
      <c r="O170" s="52"/>
      <c r="P170" s="7"/>
      <c r="Q170" s="7"/>
    </row>
    <row r="171" spans="1:17" s="49" customFormat="1" ht="24">
      <c r="A171" s="73"/>
      <c r="B171" s="76"/>
      <c r="C171" s="31" t="s">
        <v>95</v>
      </c>
      <c r="D171" s="81"/>
      <c r="E171" s="7"/>
      <c r="F171" s="7"/>
      <c r="G171" s="7">
        <v>8</v>
      </c>
      <c r="H171" s="7">
        <v>4</v>
      </c>
      <c r="I171" s="7"/>
      <c r="J171" s="7"/>
      <c r="K171" s="7"/>
      <c r="L171" s="38" t="s">
        <v>22</v>
      </c>
      <c r="M171" s="38"/>
      <c r="N171" s="7"/>
      <c r="O171" s="52"/>
      <c r="P171" s="7"/>
      <c r="Q171" s="7"/>
    </row>
    <row r="172" spans="1:17" s="49" customFormat="1" ht="36">
      <c r="A172" s="74"/>
      <c r="B172" s="77"/>
      <c r="C172" s="31" t="s">
        <v>97</v>
      </c>
      <c r="D172" s="87"/>
      <c r="E172" s="7">
        <v>1</v>
      </c>
      <c r="F172" s="7">
        <v>9</v>
      </c>
      <c r="G172" s="7"/>
      <c r="H172" s="7"/>
      <c r="I172" s="7"/>
      <c r="J172" s="7"/>
      <c r="K172" s="7"/>
      <c r="L172" s="7"/>
      <c r="M172" s="38"/>
      <c r="N172" s="7"/>
      <c r="O172" s="38"/>
      <c r="P172" s="7" t="s">
        <v>98</v>
      </c>
      <c r="Q172" s="7"/>
    </row>
    <row r="173" spans="1:17" s="49" customFormat="1" ht="15" customHeight="1">
      <c r="A173" s="21"/>
      <c r="B173" s="21"/>
      <c r="C173" s="28" t="s">
        <v>57</v>
      </c>
      <c r="D173" s="22">
        <v>3</v>
      </c>
      <c r="E173" s="22">
        <f aca="true" t="shared" si="20" ref="E173:K173">SUM(E165:E172)</f>
        <v>15</v>
      </c>
      <c r="F173" s="22">
        <f t="shared" si="20"/>
        <v>36</v>
      </c>
      <c r="G173" s="22">
        <f t="shared" si="20"/>
        <v>20</v>
      </c>
      <c r="H173" s="22">
        <f t="shared" si="20"/>
        <v>9</v>
      </c>
      <c r="I173" s="22">
        <f t="shared" si="20"/>
        <v>11</v>
      </c>
      <c r="J173" s="22">
        <f t="shared" si="20"/>
        <v>5</v>
      </c>
      <c r="K173" s="22">
        <f t="shared" si="20"/>
        <v>0</v>
      </c>
      <c r="L173" s="29"/>
      <c r="M173" s="51"/>
      <c r="N173" s="29"/>
      <c r="O173" s="51"/>
      <c r="P173" s="29"/>
      <c r="Q173" s="29"/>
    </row>
    <row r="174" spans="1:17" s="49" customFormat="1" ht="39.75" customHeight="1">
      <c r="A174" s="72">
        <v>23</v>
      </c>
      <c r="B174" s="75" t="s">
        <v>207</v>
      </c>
      <c r="C174" s="19" t="s">
        <v>180</v>
      </c>
      <c r="D174" s="69" t="s">
        <v>118</v>
      </c>
      <c r="E174" s="53"/>
      <c r="F174" s="54"/>
      <c r="G174" s="54"/>
      <c r="H174" s="54"/>
      <c r="I174" s="54"/>
      <c r="J174" s="54"/>
      <c r="K174" s="54"/>
      <c r="L174" s="21"/>
      <c r="M174" s="21"/>
      <c r="N174" s="27"/>
      <c r="O174" s="21"/>
      <c r="P174" s="21"/>
      <c r="Q174" s="21"/>
    </row>
    <row r="175" spans="1:17" s="49" customFormat="1" ht="32.25" customHeight="1">
      <c r="A175" s="74"/>
      <c r="B175" s="77"/>
      <c r="C175" s="24" t="s">
        <v>121</v>
      </c>
      <c r="D175" s="71"/>
      <c r="E175" s="53"/>
      <c r="F175" s="53"/>
      <c r="G175" s="53"/>
      <c r="H175" s="54"/>
      <c r="I175" s="53"/>
      <c r="J175" s="54"/>
      <c r="K175" s="54"/>
      <c r="L175" s="21"/>
      <c r="M175" s="21"/>
      <c r="N175" s="21"/>
      <c r="O175" s="21"/>
      <c r="P175" s="21"/>
      <c r="Q175" s="21"/>
    </row>
    <row r="176" spans="1:17" s="49" customFormat="1" ht="15" customHeight="1">
      <c r="A176" s="21"/>
      <c r="B176" s="21"/>
      <c r="C176" s="28" t="s">
        <v>57</v>
      </c>
      <c r="D176" s="22"/>
      <c r="E176" s="22">
        <f aca="true" t="shared" si="21" ref="E176:K176">SUM(E174+E175)</f>
        <v>0</v>
      </c>
      <c r="F176" s="22">
        <f t="shared" si="21"/>
        <v>0</v>
      </c>
      <c r="G176" s="22">
        <f t="shared" si="21"/>
        <v>0</v>
      </c>
      <c r="H176" s="22">
        <f t="shared" si="21"/>
        <v>0</v>
      </c>
      <c r="I176" s="22">
        <f t="shared" si="21"/>
        <v>0</v>
      </c>
      <c r="J176" s="22">
        <f t="shared" si="21"/>
        <v>0</v>
      </c>
      <c r="K176" s="22">
        <f t="shared" si="21"/>
        <v>0</v>
      </c>
      <c r="L176" s="29"/>
      <c r="M176" s="51"/>
      <c r="N176" s="29"/>
      <c r="O176" s="51"/>
      <c r="P176" s="29"/>
      <c r="Q176" s="29"/>
    </row>
    <row r="177" spans="1:17" s="49" customFormat="1" ht="70.5" customHeight="1">
      <c r="A177" s="21">
        <v>24</v>
      </c>
      <c r="B177" s="21"/>
      <c r="C177" s="31" t="s">
        <v>179</v>
      </c>
      <c r="D177" s="43" t="s">
        <v>210</v>
      </c>
      <c r="E177" s="43"/>
      <c r="F177" s="43"/>
      <c r="G177" s="43"/>
      <c r="H177" s="43"/>
      <c r="I177" s="43"/>
      <c r="J177" s="43"/>
      <c r="K177" s="43"/>
      <c r="L177" s="7"/>
      <c r="M177" s="38"/>
      <c r="N177" s="7"/>
      <c r="O177" s="38"/>
      <c r="P177" s="7"/>
      <c r="Q177" s="7"/>
    </row>
    <row r="178" spans="1:17" s="49" customFormat="1" ht="72">
      <c r="A178" s="21">
        <v>25</v>
      </c>
      <c r="B178" s="21"/>
      <c r="C178" s="41" t="s">
        <v>231</v>
      </c>
      <c r="D178" s="43" t="s">
        <v>211</v>
      </c>
      <c r="E178" s="43"/>
      <c r="F178" s="43"/>
      <c r="G178" s="43"/>
      <c r="H178" s="43"/>
      <c r="I178" s="43"/>
      <c r="J178" s="43"/>
      <c r="K178" s="43"/>
      <c r="L178" s="7"/>
      <c r="M178" s="38"/>
      <c r="N178" s="7"/>
      <c r="O178" s="38"/>
      <c r="P178" s="7"/>
      <c r="Q178" s="7"/>
    </row>
    <row r="179" spans="1:17" s="49" customFormat="1" ht="72">
      <c r="A179" s="21">
        <v>26</v>
      </c>
      <c r="B179" s="21"/>
      <c r="C179" s="41" t="s">
        <v>231</v>
      </c>
      <c r="D179" s="43" t="s">
        <v>212</v>
      </c>
      <c r="E179" s="43"/>
      <c r="F179" s="43"/>
      <c r="G179" s="43"/>
      <c r="H179" s="43"/>
      <c r="I179" s="43"/>
      <c r="J179" s="43"/>
      <c r="K179" s="43"/>
      <c r="L179" s="7"/>
      <c r="M179" s="38"/>
      <c r="N179" s="7"/>
      <c r="O179" s="38"/>
      <c r="P179" s="7"/>
      <c r="Q179" s="7"/>
    </row>
    <row r="180" spans="1:17" s="23" customFormat="1" ht="33" customHeight="1">
      <c r="A180" s="21"/>
      <c r="B180" s="55"/>
      <c r="C180" s="56" t="s">
        <v>90</v>
      </c>
      <c r="D180" s="15">
        <f>SUM(D16+D25+D34+D43+D52+D61+D70+D79+D88+D96+D101+D110+D116+D125+D127+D131+D134+D142+D148+D155+D164+D173+D176)</f>
        <v>51</v>
      </c>
      <c r="E180" s="15">
        <f aca="true" t="shared" si="22" ref="E180:K180">SUM(E16+E25+E34+E43+E52+E61+E70+E79+E88+E96+E101+E110+E116+E125+E127+E131+E134+E142+E148+E155+E164+E173+E176)</f>
        <v>364</v>
      </c>
      <c r="F180" s="15">
        <f t="shared" si="22"/>
        <v>223</v>
      </c>
      <c r="G180" s="15">
        <f t="shared" si="22"/>
        <v>266</v>
      </c>
      <c r="H180" s="15">
        <f t="shared" si="22"/>
        <v>163</v>
      </c>
      <c r="I180" s="15">
        <f t="shared" si="22"/>
        <v>165</v>
      </c>
      <c r="J180" s="15">
        <f t="shared" si="22"/>
        <v>110</v>
      </c>
      <c r="K180" s="15">
        <f t="shared" si="22"/>
        <v>82</v>
      </c>
      <c r="L180" s="17"/>
      <c r="M180" s="17"/>
      <c r="N180" s="17"/>
      <c r="O180" s="17"/>
      <c r="P180" s="17"/>
      <c r="Q180" s="17"/>
    </row>
    <row r="181" spans="1:17" s="23" customFormat="1" ht="11.25" customHeight="1">
      <c r="A181" s="57"/>
      <c r="B181" s="57"/>
      <c r="C181" s="78"/>
      <c r="D181" s="78"/>
      <c r="E181" s="78"/>
      <c r="F181" s="78"/>
      <c r="G181" s="78"/>
      <c r="H181" s="78"/>
      <c r="I181" s="78"/>
      <c r="J181" s="78"/>
      <c r="K181" s="78"/>
      <c r="L181" s="58"/>
      <c r="M181" s="58"/>
      <c r="N181" s="58"/>
      <c r="O181" s="58"/>
      <c r="P181" s="58"/>
      <c r="Q181" s="58"/>
    </row>
    <row r="182" spans="3:11" s="59" customFormat="1" ht="12">
      <c r="C182" s="78" t="s">
        <v>127</v>
      </c>
      <c r="D182" s="78"/>
      <c r="E182" s="78"/>
      <c r="F182" s="78"/>
      <c r="G182" s="78"/>
      <c r="H182" s="78"/>
      <c r="I182" s="78"/>
      <c r="J182" s="78"/>
      <c r="K182" s="78"/>
    </row>
    <row r="183" spans="3:11" s="59" customFormat="1" ht="23.25" customHeight="1">
      <c r="C183" s="78" t="s">
        <v>128</v>
      </c>
      <c r="D183" s="78"/>
      <c r="E183" s="78"/>
      <c r="F183" s="78"/>
      <c r="G183" s="78"/>
      <c r="H183" s="78"/>
      <c r="I183" s="78"/>
      <c r="J183" s="78"/>
      <c r="K183" s="78"/>
    </row>
    <row r="184" spans="3:11" s="59" customFormat="1" ht="12">
      <c r="C184" s="78"/>
      <c r="D184" s="78"/>
      <c r="E184" s="78"/>
      <c r="F184" s="78"/>
      <c r="G184" s="78"/>
      <c r="H184" s="78"/>
      <c r="I184" s="78"/>
      <c r="J184" s="78"/>
      <c r="K184" s="78"/>
    </row>
    <row r="185" s="59" customFormat="1" ht="12">
      <c r="C185" s="60"/>
    </row>
    <row r="186" s="59" customFormat="1" ht="12">
      <c r="C186" s="60"/>
    </row>
    <row r="187" s="59" customFormat="1" ht="12">
      <c r="C187" s="60"/>
    </row>
    <row r="194" ht="12.75">
      <c r="E194" s="59"/>
    </row>
  </sheetData>
  <sheetProtection/>
  <mergeCells count="112">
    <mergeCell ref="O140:P140"/>
    <mergeCell ref="L92:P92"/>
    <mergeCell ref="L93:P93"/>
    <mergeCell ref="L94:P94"/>
    <mergeCell ref="L108:P108"/>
    <mergeCell ref="B89:B95"/>
    <mergeCell ref="B117:B125"/>
    <mergeCell ref="D111:D115"/>
    <mergeCell ref="L109:P109"/>
    <mergeCell ref="N121:P121"/>
    <mergeCell ref="L12:P12"/>
    <mergeCell ref="L13:P13"/>
    <mergeCell ref="L14:P14"/>
    <mergeCell ref="M41:P41"/>
    <mergeCell ref="M42:P42"/>
    <mergeCell ref="B102:B109"/>
    <mergeCell ref="L91:P91"/>
    <mergeCell ref="D89:D95"/>
    <mergeCell ref="B98:B100"/>
    <mergeCell ref="B53:B60"/>
    <mergeCell ref="A6:A8"/>
    <mergeCell ref="C182:K182"/>
    <mergeCell ref="B174:B175"/>
    <mergeCell ref="D174:D175"/>
    <mergeCell ref="B149:B153"/>
    <mergeCell ref="B71:B74"/>
    <mergeCell ref="D156:D163"/>
    <mergeCell ref="A156:A163"/>
    <mergeCell ref="A174:A175"/>
    <mergeCell ref="A102:A109"/>
    <mergeCell ref="B156:B163"/>
    <mergeCell ref="D135:D141"/>
    <mergeCell ref="D128:D130"/>
    <mergeCell ref="B75:B78"/>
    <mergeCell ref="B135:B137"/>
    <mergeCell ref="B111:B115"/>
    <mergeCell ref="D149:D154"/>
    <mergeCell ref="D132:D133"/>
    <mergeCell ref="D102:D109"/>
    <mergeCell ref="A111:A115"/>
    <mergeCell ref="D80:D87"/>
    <mergeCell ref="D53:D60"/>
    <mergeCell ref="A71:A78"/>
    <mergeCell ref="A97:A100"/>
    <mergeCell ref="L11:P11"/>
    <mergeCell ref="B6:B8"/>
    <mergeCell ref="B9:B15"/>
    <mergeCell ref="A149:A154"/>
    <mergeCell ref="A128:A130"/>
    <mergeCell ref="B128:B129"/>
    <mergeCell ref="B44:B48"/>
    <mergeCell ref="B49:B51"/>
    <mergeCell ref="A80:A87"/>
    <mergeCell ref="A62:A69"/>
    <mergeCell ref="D9:D15"/>
    <mergeCell ref="D62:D69"/>
    <mergeCell ref="L45:P45"/>
    <mergeCell ref="C6:C8"/>
    <mergeCell ref="D6:D8"/>
    <mergeCell ref="I7:J7"/>
    <mergeCell ref="P7:P8"/>
    <mergeCell ref="O7:O8"/>
    <mergeCell ref="E6:K6"/>
    <mergeCell ref="Q7:Q8"/>
    <mergeCell ref="A9:A15"/>
    <mergeCell ref="B26:B27"/>
    <mergeCell ref="L69:P69"/>
    <mergeCell ref="G7:H7"/>
    <mergeCell ref="E7:F7"/>
    <mergeCell ref="L6:Q6"/>
    <mergeCell ref="N7:N8"/>
    <mergeCell ref="M7:M8"/>
    <mergeCell ref="L7:L8"/>
    <mergeCell ref="E2:M2"/>
    <mergeCell ref="L1:Q1"/>
    <mergeCell ref="E4:K4"/>
    <mergeCell ref="B126:B127"/>
    <mergeCell ref="B143:B145"/>
    <mergeCell ref="C3:O3"/>
    <mergeCell ref="B17:B24"/>
    <mergeCell ref="A165:A172"/>
    <mergeCell ref="B165:B172"/>
    <mergeCell ref="A143:A147"/>
    <mergeCell ref="B146:B147"/>
    <mergeCell ref="D143:D147"/>
    <mergeCell ref="C184:K184"/>
    <mergeCell ref="A117:A125"/>
    <mergeCell ref="A135:A141"/>
    <mergeCell ref="A132:A133"/>
    <mergeCell ref="B132:B133"/>
    <mergeCell ref="D165:D172"/>
    <mergeCell ref="D117:D123"/>
    <mergeCell ref="A126:A127"/>
    <mergeCell ref="C183:K183"/>
    <mergeCell ref="B139:B140"/>
    <mergeCell ref="C181:K181"/>
    <mergeCell ref="A26:A33"/>
    <mergeCell ref="A44:A51"/>
    <mergeCell ref="D71:D78"/>
    <mergeCell ref="D97:D100"/>
    <mergeCell ref="D44:D51"/>
    <mergeCell ref="A89:A95"/>
    <mergeCell ref="B62:B69"/>
    <mergeCell ref="A53:A60"/>
    <mergeCell ref="B80:B87"/>
    <mergeCell ref="D17:D24"/>
    <mergeCell ref="A35:A42"/>
    <mergeCell ref="B35:B42"/>
    <mergeCell ref="D35:D42"/>
    <mergeCell ref="D26:D33"/>
    <mergeCell ref="B28:B33"/>
    <mergeCell ref="A17:A24"/>
  </mergeCells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Katrina Tiltina</cp:lastModifiedBy>
  <cp:lastPrinted>2020-02-12T09:32:02Z</cp:lastPrinted>
  <dcterms:created xsi:type="dcterms:W3CDTF">2007-02-12T11:34:38Z</dcterms:created>
  <dcterms:modified xsi:type="dcterms:W3CDTF">2020-02-13T12:59:02Z</dcterms:modified>
  <cp:category/>
  <cp:version/>
  <cp:contentType/>
  <cp:contentStatus/>
</cp:coreProperties>
</file>